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a Wilga\Desktop\Sprawozdanie fin 2018 MOK\"/>
    </mc:Choice>
  </mc:AlternateContent>
  <xr:revisionPtr revIDLastSave="0" documentId="13_ncr:1_{EACED2CC-53D0-4FDE-87AD-29B716ED401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Bilans w gr" sheetId="3" r:id="rId1"/>
  </sheets>
  <definedNames>
    <definedName name="_xlnm.Print_Area" localSheetId="0">'Bilans w gr'!$A$1:$H$102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8" i="3" l="1"/>
  <c r="D14" i="3"/>
  <c r="C14" i="3" l="1"/>
  <c r="H9" i="3" l="1"/>
  <c r="G9" i="3"/>
  <c r="G13" i="3" l="1"/>
  <c r="H13" i="3" l="1"/>
  <c r="D50" i="3" l="1"/>
  <c r="H52" i="3"/>
  <c r="G52" i="3"/>
  <c r="G48" i="3" s="1"/>
  <c r="C50" i="3"/>
  <c r="C13" i="3" l="1"/>
  <c r="H63" i="3" l="1"/>
  <c r="H61" i="3" s="1"/>
  <c r="G63" i="3"/>
  <c r="G61" i="3" s="1"/>
  <c r="H44" i="3"/>
  <c r="H43" i="3" s="1"/>
  <c r="G44" i="3"/>
  <c r="G43" i="3" s="1"/>
  <c r="H39" i="3"/>
  <c r="H38" i="3" s="1"/>
  <c r="G39" i="3"/>
  <c r="G38" i="3" s="1"/>
  <c r="H31" i="3"/>
  <c r="H28" i="3" s="1"/>
  <c r="G31" i="3"/>
  <c r="G28" i="3" s="1"/>
  <c r="H25" i="3"/>
  <c r="G25" i="3"/>
  <c r="H22" i="3"/>
  <c r="G22" i="3"/>
  <c r="G7" i="3"/>
  <c r="D86" i="3"/>
  <c r="C86" i="3"/>
  <c r="D81" i="3"/>
  <c r="C81" i="3"/>
  <c r="D76" i="3"/>
  <c r="C76" i="3"/>
  <c r="D68" i="3"/>
  <c r="D67" i="3" s="1"/>
  <c r="C68" i="3"/>
  <c r="C67" i="3" s="1"/>
  <c r="D63" i="3"/>
  <c r="D62" i="3" s="1"/>
  <c r="C63" i="3"/>
  <c r="C62" i="3" s="1"/>
  <c r="D58" i="3"/>
  <c r="D57" i="3" s="1"/>
  <c r="C58" i="3"/>
  <c r="C57" i="3" s="1"/>
  <c r="D46" i="3"/>
  <c r="C46" i="3"/>
  <c r="D40" i="3"/>
  <c r="C40" i="3"/>
  <c r="D35" i="3"/>
  <c r="C35" i="3"/>
  <c r="D30" i="3"/>
  <c r="C30" i="3"/>
  <c r="D22" i="3"/>
  <c r="C22" i="3"/>
  <c r="D8" i="3"/>
  <c r="C8" i="3"/>
  <c r="G20" i="3" l="1"/>
  <c r="D29" i="3"/>
  <c r="D26" i="3" s="1"/>
  <c r="C29" i="3"/>
  <c r="C26" i="3" s="1"/>
  <c r="C7" i="3" s="1"/>
  <c r="D75" i="3"/>
  <c r="D74" i="3" s="1"/>
  <c r="H20" i="3"/>
  <c r="C75" i="3"/>
  <c r="C74" i="3" s="1"/>
  <c r="C56" i="3"/>
  <c r="D56" i="3"/>
  <c r="G37" i="3"/>
  <c r="G19" i="3" s="1"/>
  <c r="H37" i="3"/>
  <c r="H19" i="3" l="1"/>
  <c r="D49" i="3"/>
  <c r="G94" i="3"/>
  <c r="C49" i="3"/>
  <c r="C94" i="3" l="1"/>
  <c r="D13" i="3"/>
  <c r="D7" i="3" s="1"/>
  <c r="D94" i="3" l="1"/>
  <c r="H7" i="3"/>
  <c r="H94" i="3" s="1"/>
</calcChain>
</file>

<file path=xl/sharedStrings.xml><?xml version="1.0" encoding="utf-8"?>
<sst xmlns="http://schemas.openxmlformats.org/spreadsheetml/2006/main" count="190" uniqueCount="137">
  <si>
    <t>AKTYWA</t>
  </si>
  <si>
    <t>Stan na rok</t>
  </si>
  <si>
    <t>PASYWA</t>
  </si>
  <si>
    <t>A</t>
  </si>
  <si>
    <t>Aktywa trwałe</t>
  </si>
  <si>
    <t>Kapitał ( fundusz ) własny</t>
  </si>
  <si>
    <t>I.</t>
  </si>
  <si>
    <t>Wartości niematerialne i prawne</t>
  </si>
  <si>
    <t>Kapitał ( fundusz ) podstawowy</t>
  </si>
  <si>
    <t>1. Koszt zakończonych prac rozwojowych</t>
  </si>
  <si>
    <t>II.</t>
  </si>
  <si>
    <t>2. Wartość firmy</t>
  </si>
  <si>
    <t>III.</t>
  </si>
  <si>
    <t>3. Inne wartości niematerialne i prawne</t>
  </si>
  <si>
    <t>IV.</t>
  </si>
  <si>
    <t>V.</t>
  </si>
  <si>
    <t>Rzeczowe aktywa trwałe</t>
  </si>
  <si>
    <t>1. Środki trwałe</t>
  </si>
  <si>
    <t>Zysk (strata) z lat ubiegłych</t>
  </si>
  <si>
    <t>a) grunty (w tym prawo użytkowania wieczystego gruntu)</t>
  </si>
  <si>
    <t>Zysk (strata) netto</t>
  </si>
  <si>
    <t>Odpisy z zysku netto w ciągu roku obrotowego (wielkość ujemna)</t>
  </si>
  <si>
    <t>c) urządzenia techniczne i maszyny</t>
  </si>
  <si>
    <t>B.</t>
  </si>
  <si>
    <t>Zobowiązania i rezerwy na zobowiązania</t>
  </si>
  <si>
    <t>d) środki transportu</t>
  </si>
  <si>
    <t>Rezerwy na zobowiązania</t>
  </si>
  <si>
    <t>e) inne środki trwałe</t>
  </si>
  <si>
    <t>1. Rezerwa z tytułu odroczonego podatku dochodowego</t>
  </si>
  <si>
    <t>2. Środki trwałe w budowie</t>
  </si>
  <si>
    <t>2. Rezerwa na świadczenia emerytalne i podobne</t>
  </si>
  <si>
    <t>3. Zaliczki na środki trwałe w budowie</t>
  </si>
  <si>
    <t>- długoterminowa</t>
  </si>
  <si>
    <t>Należności długoterminowe</t>
  </si>
  <si>
    <t>- krótkoterminowa</t>
  </si>
  <si>
    <t>1. Od jednostek powiązanych</t>
  </si>
  <si>
    <t>Zobowiązania długoterminowe</t>
  </si>
  <si>
    <t>1. Wobec jednostek powiązanych</t>
  </si>
  <si>
    <t>Inwestycje długoterminowe</t>
  </si>
  <si>
    <t>1. Nieruchomości</t>
  </si>
  <si>
    <t>a) kredyty i pożyczki</t>
  </si>
  <si>
    <t>2. Wartości niematerialne i prawne</t>
  </si>
  <si>
    <t>b) z tytułu emisji dłużnych papierów wartościowych</t>
  </si>
  <si>
    <t>3. Długoterminowe aktywa finansowe</t>
  </si>
  <si>
    <t>c) inne zobowiązania finansowe</t>
  </si>
  <si>
    <t>a) w jednostkach powiązanych</t>
  </si>
  <si>
    <t>- udziały lub akcje</t>
  </si>
  <si>
    <t>Zobowiązania krótkoterminowe</t>
  </si>
  <si>
    <t>- inne papiery wartościowe</t>
  </si>
  <si>
    <t>- udzielone pożyczki</t>
  </si>
  <si>
    <t>- inne długoterminowe aktywa finansowe</t>
  </si>
  <si>
    <t>- do 12 miesięcy</t>
  </si>
  <si>
    <t>b) w pozostałych jednostkach</t>
  </si>
  <si>
    <t>- powyżej 12 miesięcy</t>
  </si>
  <si>
    <t>b) inne</t>
  </si>
  <si>
    <t>4. Inne inwestycje długoterminowe</t>
  </si>
  <si>
    <t>Długoterminowe rozliczenia międzyokresowe</t>
  </si>
  <si>
    <t>d) z tytułu dostaw i usług, o okresie wymagalności:</t>
  </si>
  <si>
    <t>1. Aktywa z tytułu odroczonego podatku dochodowego</t>
  </si>
  <si>
    <t>2. Inne rozliczenia międzyokresowe</t>
  </si>
  <si>
    <t>Aktywa obrotowe</t>
  </si>
  <si>
    <t>Zapasy</t>
  </si>
  <si>
    <t>f) zobowiązania wekslowe</t>
  </si>
  <si>
    <t>1. Materiały</t>
  </si>
  <si>
    <t>2. Półprodukty i produkty w toku</t>
  </si>
  <si>
    <t>h) z tytułu wynagrodzeń</t>
  </si>
  <si>
    <t>3. Produkty gotowe</t>
  </si>
  <si>
    <t>i) inne</t>
  </si>
  <si>
    <t>4. Towary</t>
  </si>
  <si>
    <t>Należności krótkoterminowe</t>
  </si>
  <si>
    <t>Rozliczenia międzyokresowe</t>
  </si>
  <si>
    <t>1. Należności od jednostek powiązanych</t>
  </si>
  <si>
    <t>1. Ujemna wartość firmy</t>
  </si>
  <si>
    <t>a) z tytułu dostaw i usług, o okresie spłaty:</t>
  </si>
  <si>
    <t>c) inne</t>
  </si>
  <si>
    <t>d) dochodzone na drodze sądowej</t>
  </si>
  <si>
    <t>Inwestycje krótkoterminowe</t>
  </si>
  <si>
    <t>1. Krótkoterminowe aktywa finansowe</t>
  </si>
  <si>
    <t>- inne krótkoterminowe aktywa finansowe</t>
  </si>
  <si>
    <t>c) środki pieniężne i inne aktywa pieniężne</t>
  </si>
  <si>
    <t>- środki pieniężne w kasie i na rachunkach</t>
  </si>
  <si>
    <t>- inne środki pieniężne</t>
  </si>
  <si>
    <t>- inne aktywa pieniężne</t>
  </si>
  <si>
    <t>2. Inne inwestycje krótkoterminowe</t>
  </si>
  <si>
    <t>Krótkoterminowe rozliczenia międzyokresowe</t>
  </si>
  <si>
    <t>Aktywa razem</t>
  </si>
  <si>
    <t>Pasywa razem</t>
  </si>
  <si>
    <t xml:space="preserve"> </t>
  </si>
  <si>
    <t>I</t>
  </si>
  <si>
    <t>II</t>
  </si>
  <si>
    <t>IV</t>
  </si>
  <si>
    <t>B</t>
  </si>
  <si>
    <t>V</t>
  </si>
  <si>
    <t>VI</t>
  </si>
  <si>
    <t>VII</t>
  </si>
  <si>
    <t>C</t>
  </si>
  <si>
    <t>D</t>
  </si>
  <si>
    <t>3. Od pozostałych jednostek</t>
  </si>
  <si>
    <t>b) w pozostałych jednostkach, w których jednostka posiada zaangażownaie w kapitale</t>
  </si>
  <si>
    <t>2. Od pozostałych jednostek, w których jednostka posiada zaangażownaie w kapitale</t>
  </si>
  <si>
    <t>c) w pozostałych jednostkach</t>
  </si>
  <si>
    <t>5. Zaliczki na dostawy i usługi</t>
  </si>
  <si>
    <t>3.Należności od pozostałych jednostek</t>
  </si>
  <si>
    <t>b) z tytułu podatków, dotacji, ceł, ubezpieczeń społecznych i zdrowotnych oraz innych tytułów publicznoprawnych</t>
  </si>
  <si>
    <t>Należne wpłaty na kapitał (fundusz) podstawowy</t>
  </si>
  <si>
    <t>Udziały (akcje) własne</t>
  </si>
  <si>
    <t>Kapitał (fundusz) zapasowy, w tym:</t>
  </si>
  <si>
    <t>Kapitał (fundusz) z aktualizacji wyceny, w tym:</t>
  </si>
  <si>
    <t>Pozostałe kapitały (fundusze) rezerwowe, w tym:</t>
  </si>
  <si>
    <t>3. Pozostałe rezerwy</t>
  </si>
  <si>
    <t>2. Wobec pozostałych jednostek, w których jednostka posiada zaangażowanie w kapitale</t>
  </si>
  <si>
    <t>3. Wobec pozostałych jednostek</t>
  </si>
  <si>
    <t>d) zobowiązania wekslowe</t>
  </si>
  <si>
    <t>e) inne</t>
  </si>
  <si>
    <t>1. Zobowiązania wobec jednostek powiązanych</t>
  </si>
  <si>
    <t>a) z tytułu dostaw i usług, o okresie wymagalności:</t>
  </si>
  <si>
    <t>3. Zobowiązania wobec pozostałych jednostek</t>
  </si>
  <si>
    <t>e) zaliczki otrzymane na dostawy i usługi</t>
  </si>
  <si>
    <t>g) z tytułu podatków, dotacji, ceł, ubezpieczeń społecznych i zdrowotnych oraz innych tytułów publicznoprawnych</t>
  </si>
  <si>
    <t>4. Fundusze specjalne</t>
  </si>
  <si>
    <t>4. Zaliczki na poczet wartości niematerialne i prawne</t>
  </si>
  <si>
    <t>b) budynki, lokale, prawa do lokali i obiekty inżynierii lądowej i wodnej</t>
  </si>
  <si>
    <t>- nadwyżka wartości sprzedaży (wartości emisyjnej) nad wartością nominalną udziałów (akcji)</t>
  </si>
  <si>
    <t>- z tytułu aktualizacji wartości godziwej</t>
  </si>
  <si>
    <t>- tworzone zgodnie z umową (statutem) spółki</t>
  </si>
  <si>
    <t>- na udziały (akcje) własne</t>
  </si>
  <si>
    <t>2. Zobowiązania wobec pozostałych jednostek, w których jednostka posiada zaangażowanie w kapitale</t>
  </si>
  <si>
    <t>2. Należności od pozostałych jednostek, w których jednostka posiada zaangażownie w kapitale</t>
  </si>
  <si>
    <t>Stan na początek roku</t>
  </si>
  <si>
    <t>Stan na koniec roku</t>
  </si>
  <si>
    <t>(główny księgowy)</t>
  </si>
  <si>
    <t>(kierownik jednostki)</t>
  </si>
  <si>
    <t>Miejski Ośrodek Kultury                                                                                          70-847 Szczecin, ul. Goleniowska 67</t>
  </si>
  <si>
    <t>BILANS</t>
  </si>
  <si>
    <t>sporządzony</t>
  </si>
  <si>
    <t>na dzień 31 grudnia 2018</t>
  </si>
  <si>
    <t>Prezydent Miasta Szczecin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</si>
</sst>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  <charset val="238"/>
    </font>
    <font>
      <sz val="14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 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49" fontId="6" fillId="3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center" wrapText="1"/>
    </xf>
    <xf numFmtId="4" fontId="7" fillId="3" borderId="1" xfId="0" applyNumberFormat="1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3"/>
  <sheetViews>
    <sheetView tabSelected="1" zoomScaleNormal="100" workbookViewId="0">
      <selection activeCell="H94" sqref="H94"/>
    </sheetView>
  </sheetViews>
  <sheetFormatPr defaultRowHeight="30" customHeight="1"/>
  <cols>
    <col min="1" max="1" width="4" style="4" customWidth="1"/>
    <col min="2" max="2" width="34.7109375" style="1" customWidth="1"/>
    <col min="3" max="4" width="13" style="1" customWidth="1"/>
    <col min="5" max="5" width="4.7109375" style="24" customWidth="1"/>
    <col min="6" max="6" width="34" style="1" customWidth="1"/>
    <col min="7" max="8" width="13" style="1" customWidth="1"/>
    <col min="9" max="9" width="10.5703125" style="2" customWidth="1"/>
    <col min="10" max="13" width="12.7109375" style="2" customWidth="1"/>
    <col min="14" max="14" width="9.140625" style="2"/>
    <col min="15" max="252" width="9.140625" style="1"/>
    <col min="253" max="253" width="4" style="1" customWidth="1"/>
    <col min="254" max="254" width="26.28515625" style="1" customWidth="1"/>
    <col min="255" max="255" width="12.7109375" style="1" customWidth="1"/>
    <col min="256" max="256" width="1.7109375" style="1" customWidth="1"/>
    <col min="257" max="257" width="12.7109375" style="1" customWidth="1"/>
    <col min="258" max="258" width="1.7109375" style="1" customWidth="1"/>
    <col min="259" max="259" width="4.7109375" style="1" customWidth="1"/>
    <col min="260" max="260" width="26.28515625" style="1" customWidth="1"/>
    <col min="261" max="261" width="12.7109375" style="1" customWidth="1"/>
    <col min="262" max="262" width="1.7109375" style="1" customWidth="1"/>
    <col min="263" max="263" width="12.7109375" style="1" customWidth="1"/>
    <col min="264" max="264" width="2.42578125" style="1" customWidth="1"/>
    <col min="265" max="265" width="9.140625" style="1"/>
    <col min="266" max="266" width="13.42578125" style="1" bestFit="1" customWidth="1"/>
    <col min="267" max="508" width="9.140625" style="1"/>
    <col min="509" max="509" width="4" style="1" customWidth="1"/>
    <col min="510" max="510" width="26.28515625" style="1" customWidth="1"/>
    <col min="511" max="511" width="12.7109375" style="1" customWidth="1"/>
    <col min="512" max="512" width="1.7109375" style="1" customWidth="1"/>
    <col min="513" max="513" width="12.7109375" style="1" customWidth="1"/>
    <col min="514" max="514" width="1.7109375" style="1" customWidth="1"/>
    <col min="515" max="515" width="4.7109375" style="1" customWidth="1"/>
    <col min="516" max="516" width="26.28515625" style="1" customWidth="1"/>
    <col min="517" max="517" width="12.7109375" style="1" customWidth="1"/>
    <col min="518" max="518" width="1.7109375" style="1" customWidth="1"/>
    <col min="519" max="519" width="12.7109375" style="1" customWidth="1"/>
    <col min="520" max="520" width="2.42578125" style="1" customWidth="1"/>
    <col min="521" max="521" width="9.140625" style="1"/>
    <col min="522" max="522" width="13.42578125" style="1" bestFit="1" customWidth="1"/>
    <col min="523" max="764" width="9.140625" style="1"/>
    <col min="765" max="765" width="4" style="1" customWidth="1"/>
    <col min="766" max="766" width="26.28515625" style="1" customWidth="1"/>
    <col min="767" max="767" width="12.7109375" style="1" customWidth="1"/>
    <col min="768" max="768" width="1.7109375" style="1" customWidth="1"/>
    <col min="769" max="769" width="12.7109375" style="1" customWidth="1"/>
    <col min="770" max="770" width="1.7109375" style="1" customWidth="1"/>
    <col min="771" max="771" width="4.7109375" style="1" customWidth="1"/>
    <col min="772" max="772" width="26.28515625" style="1" customWidth="1"/>
    <col min="773" max="773" width="12.7109375" style="1" customWidth="1"/>
    <col min="774" max="774" width="1.7109375" style="1" customWidth="1"/>
    <col min="775" max="775" width="12.7109375" style="1" customWidth="1"/>
    <col min="776" max="776" width="2.42578125" style="1" customWidth="1"/>
    <col min="777" max="777" width="9.140625" style="1"/>
    <col min="778" max="778" width="13.42578125" style="1" bestFit="1" customWidth="1"/>
    <col min="779" max="1020" width="9.140625" style="1"/>
    <col min="1021" max="1021" width="4" style="1" customWidth="1"/>
    <col min="1022" max="1022" width="26.28515625" style="1" customWidth="1"/>
    <col min="1023" max="1023" width="12.7109375" style="1" customWidth="1"/>
    <col min="1024" max="1024" width="1.7109375" style="1" customWidth="1"/>
    <col min="1025" max="1025" width="12.7109375" style="1" customWidth="1"/>
    <col min="1026" max="1026" width="1.7109375" style="1" customWidth="1"/>
    <col min="1027" max="1027" width="4.7109375" style="1" customWidth="1"/>
    <col min="1028" max="1028" width="26.28515625" style="1" customWidth="1"/>
    <col min="1029" max="1029" width="12.7109375" style="1" customWidth="1"/>
    <col min="1030" max="1030" width="1.7109375" style="1" customWidth="1"/>
    <col min="1031" max="1031" width="12.7109375" style="1" customWidth="1"/>
    <col min="1032" max="1032" width="2.42578125" style="1" customWidth="1"/>
    <col min="1033" max="1033" width="9.140625" style="1"/>
    <col min="1034" max="1034" width="13.42578125" style="1" bestFit="1" customWidth="1"/>
    <col min="1035" max="1276" width="9.140625" style="1"/>
    <col min="1277" max="1277" width="4" style="1" customWidth="1"/>
    <col min="1278" max="1278" width="26.28515625" style="1" customWidth="1"/>
    <col min="1279" max="1279" width="12.7109375" style="1" customWidth="1"/>
    <col min="1280" max="1280" width="1.7109375" style="1" customWidth="1"/>
    <col min="1281" max="1281" width="12.7109375" style="1" customWidth="1"/>
    <col min="1282" max="1282" width="1.7109375" style="1" customWidth="1"/>
    <col min="1283" max="1283" width="4.7109375" style="1" customWidth="1"/>
    <col min="1284" max="1284" width="26.28515625" style="1" customWidth="1"/>
    <col min="1285" max="1285" width="12.7109375" style="1" customWidth="1"/>
    <col min="1286" max="1286" width="1.7109375" style="1" customWidth="1"/>
    <col min="1287" max="1287" width="12.7109375" style="1" customWidth="1"/>
    <col min="1288" max="1288" width="2.42578125" style="1" customWidth="1"/>
    <col min="1289" max="1289" width="9.140625" style="1"/>
    <col min="1290" max="1290" width="13.42578125" style="1" bestFit="1" customWidth="1"/>
    <col min="1291" max="1532" width="9.140625" style="1"/>
    <col min="1533" max="1533" width="4" style="1" customWidth="1"/>
    <col min="1534" max="1534" width="26.28515625" style="1" customWidth="1"/>
    <col min="1535" max="1535" width="12.7109375" style="1" customWidth="1"/>
    <col min="1536" max="1536" width="1.7109375" style="1" customWidth="1"/>
    <col min="1537" max="1537" width="12.7109375" style="1" customWidth="1"/>
    <col min="1538" max="1538" width="1.7109375" style="1" customWidth="1"/>
    <col min="1539" max="1539" width="4.7109375" style="1" customWidth="1"/>
    <col min="1540" max="1540" width="26.28515625" style="1" customWidth="1"/>
    <col min="1541" max="1541" width="12.7109375" style="1" customWidth="1"/>
    <col min="1542" max="1542" width="1.7109375" style="1" customWidth="1"/>
    <col min="1543" max="1543" width="12.7109375" style="1" customWidth="1"/>
    <col min="1544" max="1544" width="2.42578125" style="1" customWidth="1"/>
    <col min="1545" max="1545" width="9.140625" style="1"/>
    <col min="1546" max="1546" width="13.42578125" style="1" bestFit="1" customWidth="1"/>
    <col min="1547" max="1788" width="9.140625" style="1"/>
    <col min="1789" max="1789" width="4" style="1" customWidth="1"/>
    <col min="1790" max="1790" width="26.28515625" style="1" customWidth="1"/>
    <col min="1791" max="1791" width="12.7109375" style="1" customWidth="1"/>
    <col min="1792" max="1792" width="1.7109375" style="1" customWidth="1"/>
    <col min="1793" max="1793" width="12.7109375" style="1" customWidth="1"/>
    <col min="1794" max="1794" width="1.7109375" style="1" customWidth="1"/>
    <col min="1795" max="1795" width="4.7109375" style="1" customWidth="1"/>
    <col min="1796" max="1796" width="26.28515625" style="1" customWidth="1"/>
    <col min="1797" max="1797" width="12.7109375" style="1" customWidth="1"/>
    <col min="1798" max="1798" width="1.7109375" style="1" customWidth="1"/>
    <col min="1799" max="1799" width="12.7109375" style="1" customWidth="1"/>
    <col min="1800" max="1800" width="2.42578125" style="1" customWidth="1"/>
    <col min="1801" max="1801" width="9.140625" style="1"/>
    <col min="1802" max="1802" width="13.42578125" style="1" bestFit="1" customWidth="1"/>
    <col min="1803" max="2044" width="9.140625" style="1"/>
    <col min="2045" max="2045" width="4" style="1" customWidth="1"/>
    <col min="2046" max="2046" width="26.28515625" style="1" customWidth="1"/>
    <col min="2047" max="2047" width="12.7109375" style="1" customWidth="1"/>
    <col min="2048" max="2048" width="1.7109375" style="1" customWidth="1"/>
    <col min="2049" max="2049" width="12.7109375" style="1" customWidth="1"/>
    <col min="2050" max="2050" width="1.7109375" style="1" customWidth="1"/>
    <col min="2051" max="2051" width="4.7109375" style="1" customWidth="1"/>
    <col min="2052" max="2052" width="26.28515625" style="1" customWidth="1"/>
    <col min="2053" max="2053" width="12.7109375" style="1" customWidth="1"/>
    <col min="2054" max="2054" width="1.7109375" style="1" customWidth="1"/>
    <col min="2055" max="2055" width="12.7109375" style="1" customWidth="1"/>
    <col min="2056" max="2056" width="2.42578125" style="1" customWidth="1"/>
    <col min="2057" max="2057" width="9.140625" style="1"/>
    <col min="2058" max="2058" width="13.42578125" style="1" bestFit="1" customWidth="1"/>
    <col min="2059" max="2300" width="9.140625" style="1"/>
    <col min="2301" max="2301" width="4" style="1" customWidth="1"/>
    <col min="2302" max="2302" width="26.28515625" style="1" customWidth="1"/>
    <col min="2303" max="2303" width="12.7109375" style="1" customWidth="1"/>
    <col min="2304" max="2304" width="1.7109375" style="1" customWidth="1"/>
    <col min="2305" max="2305" width="12.7109375" style="1" customWidth="1"/>
    <col min="2306" max="2306" width="1.7109375" style="1" customWidth="1"/>
    <col min="2307" max="2307" width="4.7109375" style="1" customWidth="1"/>
    <col min="2308" max="2308" width="26.28515625" style="1" customWidth="1"/>
    <col min="2309" max="2309" width="12.7109375" style="1" customWidth="1"/>
    <col min="2310" max="2310" width="1.7109375" style="1" customWidth="1"/>
    <col min="2311" max="2311" width="12.7109375" style="1" customWidth="1"/>
    <col min="2312" max="2312" width="2.42578125" style="1" customWidth="1"/>
    <col min="2313" max="2313" width="9.140625" style="1"/>
    <col min="2314" max="2314" width="13.42578125" style="1" bestFit="1" customWidth="1"/>
    <col min="2315" max="2556" width="9.140625" style="1"/>
    <col min="2557" max="2557" width="4" style="1" customWidth="1"/>
    <col min="2558" max="2558" width="26.28515625" style="1" customWidth="1"/>
    <col min="2559" max="2559" width="12.7109375" style="1" customWidth="1"/>
    <col min="2560" max="2560" width="1.7109375" style="1" customWidth="1"/>
    <col min="2561" max="2561" width="12.7109375" style="1" customWidth="1"/>
    <col min="2562" max="2562" width="1.7109375" style="1" customWidth="1"/>
    <col min="2563" max="2563" width="4.7109375" style="1" customWidth="1"/>
    <col min="2564" max="2564" width="26.28515625" style="1" customWidth="1"/>
    <col min="2565" max="2565" width="12.7109375" style="1" customWidth="1"/>
    <col min="2566" max="2566" width="1.7109375" style="1" customWidth="1"/>
    <col min="2567" max="2567" width="12.7109375" style="1" customWidth="1"/>
    <col min="2568" max="2568" width="2.42578125" style="1" customWidth="1"/>
    <col min="2569" max="2569" width="9.140625" style="1"/>
    <col min="2570" max="2570" width="13.42578125" style="1" bestFit="1" customWidth="1"/>
    <col min="2571" max="2812" width="9.140625" style="1"/>
    <col min="2813" max="2813" width="4" style="1" customWidth="1"/>
    <col min="2814" max="2814" width="26.28515625" style="1" customWidth="1"/>
    <col min="2815" max="2815" width="12.7109375" style="1" customWidth="1"/>
    <col min="2816" max="2816" width="1.7109375" style="1" customWidth="1"/>
    <col min="2817" max="2817" width="12.7109375" style="1" customWidth="1"/>
    <col min="2818" max="2818" width="1.7109375" style="1" customWidth="1"/>
    <col min="2819" max="2819" width="4.7109375" style="1" customWidth="1"/>
    <col min="2820" max="2820" width="26.28515625" style="1" customWidth="1"/>
    <col min="2821" max="2821" width="12.7109375" style="1" customWidth="1"/>
    <col min="2822" max="2822" width="1.7109375" style="1" customWidth="1"/>
    <col min="2823" max="2823" width="12.7109375" style="1" customWidth="1"/>
    <col min="2824" max="2824" width="2.42578125" style="1" customWidth="1"/>
    <col min="2825" max="2825" width="9.140625" style="1"/>
    <col min="2826" max="2826" width="13.42578125" style="1" bestFit="1" customWidth="1"/>
    <col min="2827" max="3068" width="9.140625" style="1"/>
    <col min="3069" max="3069" width="4" style="1" customWidth="1"/>
    <col min="3070" max="3070" width="26.28515625" style="1" customWidth="1"/>
    <col min="3071" max="3071" width="12.7109375" style="1" customWidth="1"/>
    <col min="3072" max="3072" width="1.7109375" style="1" customWidth="1"/>
    <col min="3073" max="3073" width="12.7109375" style="1" customWidth="1"/>
    <col min="3074" max="3074" width="1.7109375" style="1" customWidth="1"/>
    <col min="3075" max="3075" width="4.7109375" style="1" customWidth="1"/>
    <col min="3076" max="3076" width="26.28515625" style="1" customWidth="1"/>
    <col min="3077" max="3077" width="12.7109375" style="1" customWidth="1"/>
    <col min="3078" max="3078" width="1.7109375" style="1" customWidth="1"/>
    <col min="3079" max="3079" width="12.7109375" style="1" customWidth="1"/>
    <col min="3080" max="3080" width="2.42578125" style="1" customWidth="1"/>
    <col min="3081" max="3081" width="9.140625" style="1"/>
    <col min="3082" max="3082" width="13.42578125" style="1" bestFit="1" customWidth="1"/>
    <col min="3083" max="3324" width="9.140625" style="1"/>
    <col min="3325" max="3325" width="4" style="1" customWidth="1"/>
    <col min="3326" max="3326" width="26.28515625" style="1" customWidth="1"/>
    <col min="3327" max="3327" width="12.7109375" style="1" customWidth="1"/>
    <col min="3328" max="3328" width="1.7109375" style="1" customWidth="1"/>
    <col min="3329" max="3329" width="12.7109375" style="1" customWidth="1"/>
    <col min="3330" max="3330" width="1.7109375" style="1" customWidth="1"/>
    <col min="3331" max="3331" width="4.7109375" style="1" customWidth="1"/>
    <col min="3332" max="3332" width="26.28515625" style="1" customWidth="1"/>
    <col min="3333" max="3333" width="12.7109375" style="1" customWidth="1"/>
    <col min="3334" max="3334" width="1.7109375" style="1" customWidth="1"/>
    <col min="3335" max="3335" width="12.7109375" style="1" customWidth="1"/>
    <col min="3336" max="3336" width="2.42578125" style="1" customWidth="1"/>
    <col min="3337" max="3337" width="9.140625" style="1"/>
    <col min="3338" max="3338" width="13.42578125" style="1" bestFit="1" customWidth="1"/>
    <col min="3339" max="3580" width="9.140625" style="1"/>
    <col min="3581" max="3581" width="4" style="1" customWidth="1"/>
    <col min="3582" max="3582" width="26.28515625" style="1" customWidth="1"/>
    <col min="3583" max="3583" width="12.7109375" style="1" customWidth="1"/>
    <col min="3584" max="3584" width="1.7109375" style="1" customWidth="1"/>
    <col min="3585" max="3585" width="12.7109375" style="1" customWidth="1"/>
    <col min="3586" max="3586" width="1.7109375" style="1" customWidth="1"/>
    <col min="3587" max="3587" width="4.7109375" style="1" customWidth="1"/>
    <col min="3588" max="3588" width="26.28515625" style="1" customWidth="1"/>
    <col min="3589" max="3589" width="12.7109375" style="1" customWidth="1"/>
    <col min="3590" max="3590" width="1.7109375" style="1" customWidth="1"/>
    <col min="3591" max="3591" width="12.7109375" style="1" customWidth="1"/>
    <col min="3592" max="3592" width="2.42578125" style="1" customWidth="1"/>
    <col min="3593" max="3593" width="9.140625" style="1"/>
    <col min="3594" max="3594" width="13.42578125" style="1" bestFit="1" customWidth="1"/>
    <col min="3595" max="3836" width="9.140625" style="1"/>
    <col min="3837" max="3837" width="4" style="1" customWidth="1"/>
    <col min="3838" max="3838" width="26.28515625" style="1" customWidth="1"/>
    <col min="3839" max="3839" width="12.7109375" style="1" customWidth="1"/>
    <col min="3840" max="3840" width="1.7109375" style="1" customWidth="1"/>
    <col min="3841" max="3841" width="12.7109375" style="1" customWidth="1"/>
    <col min="3842" max="3842" width="1.7109375" style="1" customWidth="1"/>
    <col min="3843" max="3843" width="4.7109375" style="1" customWidth="1"/>
    <col min="3844" max="3844" width="26.28515625" style="1" customWidth="1"/>
    <col min="3845" max="3845" width="12.7109375" style="1" customWidth="1"/>
    <col min="3846" max="3846" width="1.7109375" style="1" customWidth="1"/>
    <col min="3847" max="3847" width="12.7109375" style="1" customWidth="1"/>
    <col min="3848" max="3848" width="2.42578125" style="1" customWidth="1"/>
    <col min="3849" max="3849" width="9.140625" style="1"/>
    <col min="3850" max="3850" width="13.42578125" style="1" bestFit="1" customWidth="1"/>
    <col min="3851" max="4092" width="9.140625" style="1"/>
    <col min="4093" max="4093" width="4" style="1" customWidth="1"/>
    <col min="4094" max="4094" width="26.28515625" style="1" customWidth="1"/>
    <col min="4095" max="4095" width="12.7109375" style="1" customWidth="1"/>
    <col min="4096" max="4096" width="1.7109375" style="1" customWidth="1"/>
    <col min="4097" max="4097" width="12.7109375" style="1" customWidth="1"/>
    <col min="4098" max="4098" width="1.7109375" style="1" customWidth="1"/>
    <col min="4099" max="4099" width="4.7109375" style="1" customWidth="1"/>
    <col min="4100" max="4100" width="26.28515625" style="1" customWidth="1"/>
    <col min="4101" max="4101" width="12.7109375" style="1" customWidth="1"/>
    <col min="4102" max="4102" width="1.7109375" style="1" customWidth="1"/>
    <col min="4103" max="4103" width="12.7109375" style="1" customWidth="1"/>
    <col min="4104" max="4104" width="2.42578125" style="1" customWidth="1"/>
    <col min="4105" max="4105" width="9.140625" style="1"/>
    <col min="4106" max="4106" width="13.42578125" style="1" bestFit="1" customWidth="1"/>
    <col min="4107" max="4348" width="9.140625" style="1"/>
    <col min="4349" max="4349" width="4" style="1" customWidth="1"/>
    <col min="4350" max="4350" width="26.28515625" style="1" customWidth="1"/>
    <col min="4351" max="4351" width="12.7109375" style="1" customWidth="1"/>
    <col min="4352" max="4352" width="1.7109375" style="1" customWidth="1"/>
    <col min="4353" max="4353" width="12.7109375" style="1" customWidth="1"/>
    <col min="4354" max="4354" width="1.7109375" style="1" customWidth="1"/>
    <col min="4355" max="4355" width="4.7109375" style="1" customWidth="1"/>
    <col min="4356" max="4356" width="26.28515625" style="1" customWidth="1"/>
    <col min="4357" max="4357" width="12.7109375" style="1" customWidth="1"/>
    <col min="4358" max="4358" width="1.7109375" style="1" customWidth="1"/>
    <col min="4359" max="4359" width="12.7109375" style="1" customWidth="1"/>
    <col min="4360" max="4360" width="2.42578125" style="1" customWidth="1"/>
    <col min="4361" max="4361" width="9.140625" style="1"/>
    <col min="4362" max="4362" width="13.42578125" style="1" bestFit="1" customWidth="1"/>
    <col min="4363" max="4604" width="9.140625" style="1"/>
    <col min="4605" max="4605" width="4" style="1" customWidth="1"/>
    <col min="4606" max="4606" width="26.28515625" style="1" customWidth="1"/>
    <col min="4607" max="4607" width="12.7109375" style="1" customWidth="1"/>
    <col min="4608" max="4608" width="1.7109375" style="1" customWidth="1"/>
    <col min="4609" max="4609" width="12.7109375" style="1" customWidth="1"/>
    <col min="4610" max="4610" width="1.7109375" style="1" customWidth="1"/>
    <col min="4611" max="4611" width="4.7109375" style="1" customWidth="1"/>
    <col min="4612" max="4612" width="26.28515625" style="1" customWidth="1"/>
    <col min="4613" max="4613" width="12.7109375" style="1" customWidth="1"/>
    <col min="4614" max="4614" width="1.7109375" style="1" customWidth="1"/>
    <col min="4615" max="4615" width="12.7109375" style="1" customWidth="1"/>
    <col min="4616" max="4616" width="2.42578125" style="1" customWidth="1"/>
    <col min="4617" max="4617" width="9.140625" style="1"/>
    <col min="4618" max="4618" width="13.42578125" style="1" bestFit="1" customWidth="1"/>
    <col min="4619" max="4860" width="9.140625" style="1"/>
    <col min="4861" max="4861" width="4" style="1" customWidth="1"/>
    <col min="4862" max="4862" width="26.28515625" style="1" customWidth="1"/>
    <col min="4863" max="4863" width="12.7109375" style="1" customWidth="1"/>
    <col min="4864" max="4864" width="1.7109375" style="1" customWidth="1"/>
    <col min="4865" max="4865" width="12.7109375" style="1" customWidth="1"/>
    <col min="4866" max="4866" width="1.7109375" style="1" customWidth="1"/>
    <col min="4867" max="4867" width="4.7109375" style="1" customWidth="1"/>
    <col min="4868" max="4868" width="26.28515625" style="1" customWidth="1"/>
    <col min="4869" max="4869" width="12.7109375" style="1" customWidth="1"/>
    <col min="4870" max="4870" width="1.7109375" style="1" customWidth="1"/>
    <col min="4871" max="4871" width="12.7109375" style="1" customWidth="1"/>
    <col min="4872" max="4872" width="2.42578125" style="1" customWidth="1"/>
    <col min="4873" max="4873" width="9.140625" style="1"/>
    <col min="4874" max="4874" width="13.42578125" style="1" bestFit="1" customWidth="1"/>
    <col min="4875" max="5116" width="9.140625" style="1"/>
    <col min="5117" max="5117" width="4" style="1" customWidth="1"/>
    <col min="5118" max="5118" width="26.28515625" style="1" customWidth="1"/>
    <col min="5119" max="5119" width="12.7109375" style="1" customWidth="1"/>
    <col min="5120" max="5120" width="1.7109375" style="1" customWidth="1"/>
    <col min="5121" max="5121" width="12.7109375" style="1" customWidth="1"/>
    <col min="5122" max="5122" width="1.7109375" style="1" customWidth="1"/>
    <col min="5123" max="5123" width="4.7109375" style="1" customWidth="1"/>
    <col min="5124" max="5124" width="26.28515625" style="1" customWidth="1"/>
    <col min="5125" max="5125" width="12.7109375" style="1" customWidth="1"/>
    <col min="5126" max="5126" width="1.7109375" style="1" customWidth="1"/>
    <col min="5127" max="5127" width="12.7109375" style="1" customWidth="1"/>
    <col min="5128" max="5128" width="2.42578125" style="1" customWidth="1"/>
    <col min="5129" max="5129" width="9.140625" style="1"/>
    <col min="5130" max="5130" width="13.42578125" style="1" bestFit="1" customWidth="1"/>
    <col min="5131" max="5372" width="9.140625" style="1"/>
    <col min="5373" max="5373" width="4" style="1" customWidth="1"/>
    <col min="5374" max="5374" width="26.28515625" style="1" customWidth="1"/>
    <col min="5375" max="5375" width="12.7109375" style="1" customWidth="1"/>
    <col min="5376" max="5376" width="1.7109375" style="1" customWidth="1"/>
    <col min="5377" max="5377" width="12.7109375" style="1" customWidth="1"/>
    <col min="5378" max="5378" width="1.7109375" style="1" customWidth="1"/>
    <col min="5379" max="5379" width="4.7109375" style="1" customWidth="1"/>
    <col min="5380" max="5380" width="26.28515625" style="1" customWidth="1"/>
    <col min="5381" max="5381" width="12.7109375" style="1" customWidth="1"/>
    <col min="5382" max="5382" width="1.7109375" style="1" customWidth="1"/>
    <col min="5383" max="5383" width="12.7109375" style="1" customWidth="1"/>
    <col min="5384" max="5384" width="2.42578125" style="1" customWidth="1"/>
    <col min="5385" max="5385" width="9.140625" style="1"/>
    <col min="5386" max="5386" width="13.42578125" style="1" bestFit="1" customWidth="1"/>
    <col min="5387" max="5628" width="9.140625" style="1"/>
    <col min="5629" max="5629" width="4" style="1" customWidth="1"/>
    <col min="5630" max="5630" width="26.28515625" style="1" customWidth="1"/>
    <col min="5631" max="5631" width="12.7109375" style="1" customWidth="1"/>
    <col min="5632" max="5632" width="1.7109375" style="1" customWidth="1"/>
    <col min="5633" max="5633" width="12.7109375" style="1" customWidth="1"/>
    <col min="5634" max="5634" width="1.7109375" style="1" customWidth="1"/>
    <col min="5635" max="5635" width="4.7109375" style="1" customWidth="1"/>
    <col min="5636" max="5636" width="26.28515625" style="1" customWidth="1"/>
    <col min="5637" max="5637" width="12.7109375" style="1" customWidth="1"/>
    <col min="5638" max="5638" width="1.7109375" style="1" customWidth="1"/>
    <col min="5639" max="5639" width="12.7109375" style="1" customWidth="1"/>
    <col min="5640" max="5640" width="2.42578125" style="1" customWidth="1"/>
    <col min="5641" max="5641" width="9.140625" style="1"/>
    <col min="5642" max="5642" width="13.42578125" style="1" bestFit="1" customWidth="1"/>
    <col min="5643" max="5884" width="9.140625" style="1"/>
    <col min="5885" max="5885" width="4" style="1" customWidth="1"/>
    <col min="5886" max="5886" width="26.28515625" style="1" customWidth="1"/>
    <col min="5887" max="5887" width="12.7109375" style="1" customWidth="1"/>
    <col min="5888" max="5888" width="1.7109375" style="1" customWidth="1"/>
    <col min="5889" max="5889" width="12.7109375" style="1" customWidth="1"/>
    <col min="5890" max="5890" width="1.7109375" style="1" customWidth="1"/>
    <col min="5891" max="5891" width="4.7109375" style="1" customWidth="1"/>
    <col min="5892" max="5892" width="26.28515625" style="1" customWidth="1"/>
    <col min="5893" max="5893" width="12.7109375" style="1" customWidth="1"/>
    <col min="5894" max="5894" width="1.7109375" style="1" customWidth="1"/>
    <col min="5895" max="5895" width="12.7109375" style="1" customWidth="1"/>
    <col min="5896" max="5896" width="2.42578125" style="1" customWidth="1"/>
    <col min="5897" max="5897" width="9.140625" style="1"/>
    <col min="5898" max="5898" width="13.42578125" style="1" bestFit="1" customWidth="1"/>
    <col min="5899" max="6140" width="9.140625" style="1"/>
    <col min="6141" max="6141" width="4" style="1" customWidth="1"/>
    <col min="6142" max="6142" width="26.28515625" style="1" customWidth="1"/>
    <col min="6143" max="6143" width="12.7109375" style="1" customWidth="1"/>
    <col min="6144" max="6144" width="1.7109375" style="1" customWidth="1"/>
    <col min="6145" max="6145" width="12.7109375" style="1" customWidth="1"/>
    <col min="6146" max="6146" width="1.7109375" style="1" customWidth="1"/>
    <col min="6147" max="6147" width="4.7109375" style="1" customWidth="1"/>
    <col min="6148" max="6148" width="26.28515625" style="1" customWidth="1"/>
    <col min="6149" max="6149" width="12.7109375" style="1" customWidth="1"/>
    <col min="6150" max="6150" width="1.7109375" style="1" customWidth="1"/>
    <col min="6151" max="6151" width="12.7109375" style="1" customWidth="1"/>
    <col min="6152" max="6152" width="2.42578125" style="1" customWidth="1"/>
    <col min="6153" max="6153" width="9.140625" style="1"/>
    <col min="6154" max="6154" width="13.42578125" style="1" bestFit="1" customWidth="1"/>
    <col min="6155" max="6396" width="9.140625" style="1"/>
    <col min="6397" max="6397" width="4" style="1" customWidth="1"/>
    <col min="6398" max="6398" width="26.28515625" style="1" customWidth="1"/>
    <col min="6399" max="6399" width="12.7109375" style="1" customWidth="1"/>
    <col min="6400" max="6400" width="1.7109375" style="1" customWidth="1"/>
    <col min="6401" max="6401" width="12.7109375" style="1" customWidth="1"/>
    <col min="6402" max="6402" width="1.7109375" style="1" customWidth="1"/>
    <col min="6403" max="6403" width="4.7109375" style="1" customWidth="1"/>
    <col min="6404" max="6404" width="26.28515625" style="1" customWidth="1"/>
    <col min="6405" max="6405" width="12.7109375" style="1" customWidth="1"/>
    <col min="6406" max="6406" width="1.7109375" style="1" customWidth="1"/>
    <col min="6407" max="6407" width="12.7109375" style="1" customWidth="1"/>
    <col min="6408" max="6408" width="2.42578125" style="1" customWidth="1"/>
    <col min="6409" max="6409" width="9.140625" style="1"/>
    <col min="6410" max="6410" width="13.42578125" style="1" bestFit="1" customWidth="1"/>
    <col min="6411" max="6652" width="9.140625" style="1"/>
    <col min="6653" max="6653" width="4" style="1" customWidth="1"/>
    <col min="6654" max="6654" width="26.28515625" style="1" customWidth="1"/>
    <col min="6655" max="6655" width="12.7109375" style="1" customWidth="1"/>
    <col min="6656" max="6656" width="1.7109375" style="1" customWidth="1"/>
    <col min="6657" max="6657" width="12.7109375" style="1" customWidth="1"/>
    <col min="6658" max="6658" width="1.7109375" style="1" customWidth="1"/>
    <col min="6659" max="6659" width="4.7109375" style="1" customWidth="1"/>
    <col min="6660" max="6660" width="26.28515625" style="1" customWidth="1"/>
    <col min="6661" max="6661" width="12.7109375" style="1" customWidth="1"/>
    <col min="6662" max="6662" width="1.7109375" style="1" customWidth="1"/>
    <col min="6663" max="6663" width="12.7109375" style="1" customWidth="1"/>
    <col min="6664" max="6664" width="2.42578125" style="1" customWidth="1"/>
    <col min="6665" max="6665" width="9.140625" style="1"/>
    <col min="6666" max="6666" width="13.42578125" style="1" bestFit="1" customWidth="1"/>
    <col min="6667" max="6908" width="9.140625" style="1"/>
    <col min="6909" max="6909" width="4" style="1" customWidth="1"/>
    <col min="6910" max="6910" width="26.28515625" style="1" customWidth="1"/>
    <col min="6911" max="6911" width="12.7109375" style="1" customWidth="1"/>
    <col min="6912" max="6912" width="1.7109375" style="1" customWidth="1"/>
    <col min="6913" max="6913" width="12.7109375" style="1" customWidth="1"/>
    <col min="6914" max="6914" width="1.7109375" style="1" customWidth="1"/>
    <col min="6915" max="6915" width="4.7109375" style="1" customWidth="1"/>
    <col min="6916" max="6916" width="26.28515625" style="1" customWidth="1"/>
    <col min="6917" max="6917" width="12.7109375" style="1" customWidth="1"/>
    <col min="6918" max="6918" width="1.7109375" style="1" customWidth="1"/>
    <col min="6919" max="6919" width="12.7109375" style="1" customWidth="1"/>
    <col min="6920" max="6920" width="2.42578125" style="1" customWidth="1"/>
    <col min="6921" max="6921" width="9.140625" style="1"/>
    <col min="6922" max="6922" width="13.42578125" style="1" bestFit="1" customWidth="1"/>
    <col min="6923" max="7164" width="9.140625" style="1"/>
    <col min="7165" max="7165" width="4" style="1" customWidth="1"/>
    <col min="7166" max="7166" width="26.28515625" style="1" customWidth="1"/>
    <col min="7167" max="7167" width="12.7109375" style="1" customWidth="1"/>
    <col min="7168" max="7168" width="1.7109375" style="1" customWidth="1"/>
    <col min="7169" max="7169" width="12.7109375" style="1" customWidth="1"/>
    <col min="7170" max="7170" width="1.7109375" style="1" customWidth="1"/>
    <col min="7171" max="7171" width="4.7109375" style="1" customWidth="1"/>
    <col min="7172" max="7172" width="26.28515625" style="1" customWidth="1"/>
    <col min="7173" max="7173" width="12.7109375" style="1" customWidth="1"/>
    <col min="7174" max="7174" width="1.7109375" style="1" customWidth="1"/>
    <col min="7175" max="7175" width="12.7109375" style="1" customWidth="1"/>
    <col min="7176" max="7176" width="2.42578125" style="1" customWidth="1"/>
    <col min="7177" max="7177" width="9.140625" style="1"/>
    <col min="7178" max="7178" width="13.42578125" style="1" bestFit="1" customWidth="1"/>
    <col min="7179" max="7420" width="9.140625" style="1"/>
    <col min="7421" max="7421" width="4" style="1" customWidth="1"/>
    <col min="7422" max="7422" width="26.28515625" style="1" customWidth="1"/>
    <col min="7423" max="7423" width="12.7109375" style="1" customWidth="1"/>
    <col min="7424" max="7424" width="1.7109375" style="1" customWidth="1"/>
    <col min="7425" max="7425" width="12.7109375" style="1" customWidth="1"/>
    <col min="7426" max="7426" width="1.7109375" style="1" customWidth="1"/>
    <col min="7427" max="7427" width="4.7109375" style="1" customWidth="1"/>
    <col min="7428" max="7428" width="26.28515625" style="1" customWidth="1"/>
    <col min="7429" max="7429" width="12.7109375" style="1" customWidth="1"/>
    <col min="7430" max="7430" width="1.7109375" style="1" customWidth="1"/>
    <col min="7431" max="7431" width="12.7109375" style="1" customWidth="1"/>
    <col min="7432" max="7432" width="2.42578125" style="1" customWidth="1"/>
    <col min="7433" max="7433" width="9.140625" style="1"/>
    <col min="7434" max="7434" width="13.42578125" style="1" bestFit="1" customWidth="1"/>
    <col min="7435" max="7676" width="9.140625" style="1"/>
    <col min="7677" max="7677" width="4" style="1" customWidth="1"/>
    <col min="7678" max="7678" width="26.28515625" style="1" customWidth="1"/>
    <col min="7679" max="7679" width="12.7109375" style="1" customWidth="1"/>
    <col min="7680" max="7680" width="1.7109375" style="1" customWidth="1"/>
    <col min="7681" max="7681" width="12.7109375" style="1" customWidth="1"/>
    <col min="7682" max="7682" width="1.7109375" style="1" customWidth="1"/>
    <col min="7683" max="7683" width="4.7109375" style="1" customWidth="1"/>
    <col min="7684" max="7684" width="26.28515625" style="1" customWidth="1"/>
    <col min="7685" max="7685" width="12.7109375" style="1" customWidth="1"/>
    <col min="7686" max="7686" width="1.7109375" style="1" customWidth="1"/>
    <col min="7687" max="7687" width="12.7109375" style="1" customWidth="1"/>
    <col min="7688" max="7688" width="2.42578125" style="1" customWidth="1"/>
    <col min="7689" max="7689" width="9.140625" style="1"/>
    <col min="7690" max="7690" width="13.42578125" style="1" bestFit="1" customWidth="1"/>
    <col min="7691" max="7932" width="9.140625" style="1"/>
    <col min="7933" max="7933" width="4" style="1" customWidth="1"/>
    <col min="7934" max="7934" width="26.28515625" style="1" customWidth="1"/>
    <col min="7935" max="7935" width="12.7109375" style="1" customWidth="1"/>
    <col min="7936" max="7936" width="1.7109375" style="1" customWidth="1"/>
    <col min="7937" max="7937" width="12.7109375" style="1" customWidth="1"/>
    <col min="7938" max="7938" width="1.7109375" style="1" customWidth="1"/>
    <col min="7939" max="7939" width="4.7109375" style="1" customWidth="1"/>
    <col min="7940" max="7940" width="26.28515625" style="1" customWidth="1"/>
    <col min="7941" max="7941" width="12.7109375" style="1" customWidth="1"/>
    <col min="7942" max="7942" width="1.7109375" style="1" customWidth="1"/>
    <col min="7943" max="7943" width="12.7109375" style="1" customWidth="1"/>
    <col min="7944" max="7944" width="2.42578125" style="1" customWidth="1"/>
    <col min="7945" max="7945" width="9.140625" style="1"/>
    <col min="7946" max="7946" width="13.42578125" style="1" bestFit="1" customWidth="1"/>
    <col min="7947" max="8188" width="9.140625" style="1"/>
    <col min="8189" max="8189" width="4" style="1" customWidth="1"/>
    <col min="8190" max="8190" width="26.28515625" style="1" customWidth="1"/>
    <col min="8191" max="8191" width="12.7109375" style="1" customWidth="1"/>
    <col min="8192" max="8192" width="1.7109375" style="1" customWidth="1"/>
    <col min="8193" max="8193" width="12.7109375" style="1" customWidth="1"/>
    <col min="8194" max="8194" width="1.7109375" style="1" customWidth="1"/>
    <col min="8195" max="8195" width="4.7109375" style="1" customWidth="1"/>
    <col min="8196" max="8196" width="26.28515625" style="1" customWidth="1"/>
    <col min="8197" max="8197" width="12.7109375" style="1" customWidth="1"/>
    <col min="8198" max="8198" width="1.7109375" style="1" customWidth="1"/>
    <col min="8199" max="8199" width="12.7109375" style="1" customWidth="1"/>
    <col min="8200" max="8200" width="2.42578125" style="1" customWidth="1"/>
    <col min="8201" max="8201" width="9.140625" style="1"/>
    <col min="8202" max="8202" width="13.42578125" style="1" bestFit="1" customWidth="1"/>
    <col min="8203" max="8444" width="9.140625" style="1"/>
    <col min="8445" max="8445" width="4" style="1" customWidth="1"/>
    <col min="8446" max="8446" width="26.28515625" style="1" customWidth="1"/>
    <col min="8447" max="8447" width="12.7109375" style="1" customWidth="1"/>
    <col min="8448" max="8448" width="1.7109375" style="1" customWidth="1"/>
    <col min="8449" max="8449" width="12.7109375" style="1" customWidth="1"/>
    <col min="8450" max="8450" width="1.7109375" style="1" customWidth="1"/>
    <col min="8451" max="8451" width="4.7109375" style="1" customWidth="1"/>
    <col min="8452" max="8452" width="26.28515625" style="1" customWidth="1"/>
    <col min="8453" max="8453" width="12.7109375" style="1" customWidth="1"/>
    <col min="8454" max="8454" width="1.7109375" style="1" customWidth="1"/>
    <col min="8455" max="8455" width="12.7109375" style="1" customWidth="1"/>
    <col min="8456" max="8456" width="2.42578125" style="1" customWidth="1"/>
    <col min="8457" max="8457" width="9.140625" style="1"/>
    <col min="8458" max="8458" width="13.42578125" style="1" bestFit="1" customWidth="1"/>
    <col min="8459" max="8700" width="9.140625" style="1"/>
    <col min="8701" max="8701" width="4" style="1" customWidth="1"/>
    <col min="8702" max="8702" width="26.28515625" style="1" customWidth="1"/>
    <col min="8703" max="8703" width="12.7109375" style="1" customWidth="1"/>
    <col min="8704" max="8704" width="1.7109375" style="1" customWidth="1"/>
    <col min="8705" max="8705" width="12.7109375" style="1" customWidth="1"/>
    <col min="8706" max="8706" width="1.7109375" style="1" customWidth="1"/>
    <col min="8707" max="8707" width="4.7109375" style="1" customWidth="1"/>
    <col min="8708" max="8708" width="26.28515625" style="1" customWidth="1"/>
    <col min="8709" max="8709" width="12.7109375" style="1" customWidth="1"/>
    <col min="8710" max="8710" width="1.7109375" style="1" customWidth="1"/>
    <col min="8711" max="8711" width="12.7109375" style="1" customWidth="1"/>
    <col min="8712" max="8712" width="2.42578125" style="1" customWidth="1"/>
    <col min="8713" max="8713" width="9.140625" style="1"/>
    <col min="8714" max="8714" width="13.42578125" style="1" bestFit="1" customWidth="1"/>
    <col min="8715" max="8956" width="9.140625" style="1"/>
    <col min="8957" max="8957" width="4" style="1" customWidth="1"/>
    <col min="8958" max="8958" width="26.28515625" style="1" customWidth="1"/>
    <col min="8959" max="8959" width="12.7109375" style="1" customWidth="1"/>
    <col min="8960" max="8960" width="1.7109375" style="1" customWidth="1"/>
    <col min="8961" max="8961" width="12.7109375" style="1" customWidth="1"/>
    <col min="8962" max="8962" width="1.7109375" style="1" customWidth="1"/>
    <col min="8963" max="8963" width="4.7109375" style="1" customWidth="1"/>
    <col min="8964" max="8964" width="26.28515625" style="1" customWidth="1"/>
    <col min="8965" max="8965" width="12.7109375" style="1" customWidth="1"/>
    <col min="8966" max="8966" width="1.7109375" style="1" customWidth="1"/>
    <col min="8967" max="8967" width="12.7109375" style="1" customWidth="1"/>
    <col min="8968" max="8968" width="2.42578125" style="1" customWidth="1"/>
    <col min="8969" max="8969" width="9.140625" style="1"/>
    <col min="8970" max="8970" width="13.42578125" style="1" bestFit="1" customWidth="1"/>
    <col min="8971" max="9212" width="9.140625" style="1"/>
    <col min="9213" max="9213" width="4" style="1" customWidth="1"/>
    <col min="9214" max="9214" width="26.28515625" style="1" customWidth="1"/>
    <col min="9215" max="9215" width="12.7109375" style="1" customWidth="1"/>
    <col min="9216" max="9216" width="1.7109375" style="1" customWidth="1"/>
    <col min="9217" max="9217" width="12.7109375" style="1" customWidth="1"/>
    <col min="9218" max="9218" width="1.7109375" style="1" customWidth="1"/>
    <col min="9219" max="9219" width="4.7109375" style="1" customWidth="1"/>
    <col min="9220" max="9220" width="26.28515625" style="1" customWidth="1"/>
    <col min="9221" max="9221" width="12.7109375" style="1" customWidth="1"/>
    <col min="9222" max="9222" width="1.7109375" style="1" customWidth="1"/>
    <col min="9223" max="9223" width="12.7109375" style="1" customWidth="1"/>
    <col min="9224" max="9224" width="2.42578125" style="1" customWidth="1"/>
    <col min="9225" max="9225" width="9.140625" style="1"/>
    <col min="9226" max="9226" width="13.42578125" style="1" bestFit="1" customWidth="1"/>
    <col min="9227" max="9468" width="9.140625" style="1"/>
    <col min="9469" max="9469" width="4" style="1" customWidth="1"/>
    <col min="9470" max="9470" width="26.28515625" style="1" customWidth="1"/>
    <col min="9471" max="9471" width="12.7109375" style="1" customWidth="1"/>
    <col min="9472" max="9472" width="1.7109375" style="1" customWidth="1"/>
    <col min="9473" max="9473" width="12.7109375" style="1" customWidth="1"/>
    <col min="9474" max="9474" width="1.7109375" style="1" customWidth="1"/>
    <col min="9475" max="9475" width="4.7109375" style="1" customWidth="1"/>
    <col min="9476" max="9476" width="26.28515625" style="1" customWidth="1"/>
    <col min="9477" max="9477" width="12.7109375" style="1" customWidth="1"/>
    <col min="9478" max="9478" width="1.7109375" style="1" customWidth="1"/>
    <col min="9479" max="9479" width="12.7109375" style="1" customWidth="1"/>
    <col min="9480" max="9480" width="2.42578125" style="1" customWidth="1"/>
    <col min="9481" max="9481" width="9.140625" style="1"/>
    <col min="9482" max="9482" width="13.42578125" style="1" bestFit="1" customWidth="1"/>
    <col min="9483" max="9724" width="9.140625" style="1"/>
    <col min="9725" max="9725" width="4" style="1" customWidth="1"/>
    <col min="9726" max="9726" width="26.28515625" style="1" customWidth="1"/>
    <col min="9727" max="9727" width="12.7109375" style="1" customWidth="1"/>
    <col min="9728" max="9728" width="1.7109375" style="1" customWidth="1"/>
    <col min="9729" max="9729" width="12.7109375" style="1" customWidth="1"/>
    <col min="9730" max="9730" width="1.7109375" style="1" customWidth="1"/>
    <col min="9731" max="9731" width="4.7109375" style="1" customWidth="1"/>
    <col min="9732" max="9732" width="26.28515625" style="1" customWidth="1"/>
    <col min="9733" max="9733" width="12.7109375" style="1" customWidth="1"/>
    <col min="9734" max="9734" width="1.7109375" style="1" customWidth="1"/>
    <col min="9735" max="9735" width="12.7109375" style="1" customWidth="1"/>
    <col min="9736" max="9736" width="2.42578125" style="1" customWidth="1"/>
    <col min="9737" max="9737" width="9.140625" style="1"/>
    <col min="9738" max="9738" width="13.42578125" style="1" bestFit="1" customWidth="1"/>
    <col min="9739" max="9980" width="9.140625" style="1"/>
    <col min="9981" max="9981" width="4" style="1" customWidth="1"/>
    <col min="9982" max="9982" width="26.28515625" style="1" customWidth="1"/>
    <col min="9983" max="9983" width="12.7109375" style="1" customWidth="1"/>
    <col min="9984" max="9984" width="1.7109375" style="1" customWidth="1"/>
    <col min="9985" max="9985" width="12.7109375" style="1" customWidth="1"/>
    <col min="9986" max="9986" width="1.7109375" style="1" customWidth="1"/>
    <col min="9987" max="9987" width="4.7109375" style="1" customWidth="1"/>
    <col min="9988" max="9988" width="26.28515625" style="1" customWidth="1"/>
    <col min="9989" max="9989" width="12.7109375" style="1" customWidth="1"/>
    <col min="9990" max="9990" width="1.7109375" style="1" customWidth="1"/>
    <col min="9991" max="9991" width="12.7109375" style="1" customWidth="1"/>
    <col min="9992" max="9992" width="2.42578125" style="1" customWidth="1"/>
    <col min="9993" max="9993" width="9.140625" style="1"/>
    <col min="9994" max="9994" width="13.42578125" style="1" bestFit="1" customWidth="1"/>
    <col min="9995" max="10236" width="9.140625" style="1"/>
    <col min="10237" max="10237" width="4" style="1" customWidth="1"/>
    <col min="10238" max="10238" width="26.28515625" style="1" customWidth="1"/>
    <col min="10239" max="10239" width="12.7109375" style="1" customWidth="1"/>
    <col min="10240" max="10240" width="1.7109375" style="1" customWidth="1"/>
    <col min="10241" max="10241" width="12.7109375" style="1" customWidth="1"/>
    <col min="10242" max="10242" width="1.7109375" style="1" customWidth="1"/>
    <col min="10243" max="10243" width="4.7109375" style="1" customWidth="1"/>
    <col min="10244" max="10244" width="26.28515625" style="1" customWidth="1"/>
    <col min="10245" max="10245" width="12.7109375" style="1" customWidth="1"/>
    <col min="10246" max="10246" width="1.7109375" style="1" customWidth="1"/>
    <col min="10247" max="10247" width="12.7109375" style="1" customWidth="1"/>
    <col min="10248" max="10248" width="2.42578125" style="1" customWidth="1"/>
    <col min="10249" max="10249" width="9.140625" style="1"/>
    <col min="10250" max="10250" width="13.42578125" style="1" bestFit="1" customWidth="1"/>
    <col min="10251" max="10492" width="9.140625" style="1"/>
    <col min="10493" max="10493" width="4" style="1" customWidth="1"/>
    <col min="10494" max="10494" width="26.28515625" style="1" customWidth="1"/>
    <col min="10495" max="10495" width="12.7109375" style="1" customWidth="1"/>
    <col min="10496" max="10496" width="1.7109375" style="1" customWidth="1"/>
    <col min="10497" max="10497" width="12.7109375" style="1" customWidth="1"/>
    <col min="10498" max="10498" width="1.7109375" style="1" customWidth="1"/>
    <col min="10499" max="10499" width="4.7109375" style="1" customWidth="1"/>
    <col min="10500" max="10500" width="26.28515625" style="1" customWidth="1"/>
    <col min="10501" max="10501" width="12.7109375" style="1" customWidth="1"/>
    <col min="10502" max="10502" width="1.7109375" style="1" customWidth="1"/>
    <col min="10503" max="10503" width="12.7109375" style="1" customWidth="1"/>
    <col min="10504" max="10504" width="2.42578125" style="1" customWidth="1"/>
    <col min="10505" max="10505" width="9.140625" style="1"/>
    <col min="10506" max="10506" width="13.42578125" style="1" bestFit="1" customWidth="1"/>
    <col min="10507" max="10748" width="9.140625" style="1"/>
    <col min="10749" max="10749" width="4" style="1" customWidth="1"/>
    <col min="10750" max="10750" width="26.28515625" style="1" customWidth="1"/>
    <col min="10751" max="10751" width="12.7109375" style="1" customWidth="1"/>
    <col min="10752" max="10752" width="1.7109375" style="1" customWidth="1"/>
    <col min="10753" max="10753" width="12.7109375" style="1" customWidth="1"/>
    <col min="10754" max="10754" width="1.7109375" style="1" customWidth="1"/>
    <col min="10755" max="10755" width="4.7109375" style="1" customWidth="1"/>
    <col min="10756" max="10756" width="26.28515625" style="1" customWidth="1"/>
    <col min="10757" max="10757" width="12.7109375" style="1" customWidth="1"/>
    <col min="10758" max="10758" width="1.7109375" style="1" customWidth="1"/>
    <col min="10759" max="10759" width="12.7109375" style="1" customWidth="1"/>
    <col min="10760" max="10760" width="2.42578125" style="1" customWidth="1"/>
    <col min="10761" max="10761" width="9.140625" style="1"/>
    <col min="10762" max="10762" width="13.42578125" style="1" bestFit="1" customWidth="1"/>
    <col min="10763" max="11004" width="9.140625" style="1"/>
    <col min="11005" max="11005" width="4" style="1" customWidth="1"/>
    <col min="11006" max="11006" width="26.28515625" style="1" customWidth="1"/>
    <col min="11007" max="11007" width="12.7109375" style="1" customWidth="1"/>
    <col min="11008" max="11008" width="1.7109375" style="1" customWidth="1"/>
    <col min="11009" max="11009" width="12.7109375" style="1" customWidth="1"/>
    <col min="11010" max="11010" width="1.7109375" style="1" customWidth="1"/>
    <col min="11011" max="11011" width="4.7109375" style="1" customWidth="1"/>
    <col min="11012" max="11012" width="26.28515625" style="1" customWidth="1"/>
    <col min="11013" max="11013" width="12.7109375" style="1" customWidth="1"/>
    <col min="11014" max="11014" width="1.7109375" style="1" customWidth="1"/>
    <col min="11015" max="11015" width="12.7109375" style="1" customWidth="1"/>
    <col min="11016" max="11016" width="2.42578125" style="1" customWidth="1"/>
    <col min="11017" max="11017" width="9.140625" style="1"/>
    <col min="11018" max="11018" width="13.42578125" style="1" bestFit="1" customWidth="1"/>
    <col min="11019" max="11260" width="9.140625" style="1"/>
    <col min="11261" max="11261" width="4" style="1" customWidth="1"/>
    <col min="11262" max="11262" width="26.28515625" style="1" customWidth="1"/>
    <col min="11263" max="11263" width="12.7109375" style="1" customWidth="1"/>
    <col min="11264" max="11264" width="1.7109375" style="1" customWidth="1"/>
    <col min="11265" max="11265" width="12.7109375" style="1" customWidth="1"/>
    <col min="11266" max="11266" width="1.7109375" style="1" customWidth="1"/>
    <col min="11267" max="11267" width="4.7109375" style="1" customWidth="1"/>
    <col min="11268" max="11268" width="26.28515625" style="1" customWidth="1"/>
    <col min="11269" max="11269" width="12.7109375" style="1" customWidth="1"/>
    <col min="11270" max="11270" width="1.7109375" style="1" customWidth="1"/>
    <col min="11271" max="11271" width="12.7109375" style="1" customWidth="1"/>
    <col min="11272" max="11272" width="2.42578125" style="1" customWidth="1"/>
    <col min="11273" max="11273" width="9.140625" style="1"/>
    <col min="11274" max="11274" width="13.42578125" style="1" bestFit="1" customWidth="1"/>
    <col min="11275" max="11516" width="9.140625" style="1"/>
    <col min="11517" max="11517" width="4" style="1" customWidth="1"/>
    <col min="11518" max="11518" width="26.28515625" style="1" customWidth="1"/>
    <col min="11519" max="11519" width="12.7109375" style="1" customWidth="1"/>
    <col min="11520" max="11520" width="1.7109375" style="1" customWidth="1"/>
    <col min="11521" max="11521" width="12.7109375" style="1" customWidth="1"/>
    <col min="11522" max="11522" width="1.7109375" style="1" customWidth="1"/>
    <col min="11523" max="11523" width="4.7109375" style="1" customWidth="1"/>
    <col min="11524" max="11524" width="26.28515625" style="1" customWidth="1"/>
    <col min="11525" max="11525" width="12.7109375" style="1" customWidth="1"/>
    <col min="11526" max="11526" width="1.7109375" style="1" customWidth="1"/>
    <col min="11527" max="11527" width="12.7109375" style="1" customWidth="1"/>
    <col min="11528" max="11528" width="2.42578125" style="1" customWidth="1"/>
    <col min="11529" max="11529" width="9.140625" style="1"/>
    <col min="11530" max="11530" width="13.42578125" style="1" bestFit="1" customWidth="1"/>
    <col min="11531" max="11772" width="9.140625" style="1"/>
    <col min="11773" max="11773" width="4" style="1" customWidth="1"/>
    <col min="11774" max="11774" width="26.28515625" style="1" customWidth="1"/>
    <col min="11775" max="11775" width="12.7109375" style="1" customWidth="1"/>
    <col min="11776" max="11776" width="1.7109375" style="1" customWidth="1"/>
    <col min="11777" max="11777" width="12.7109375" style="1" customWidth="1"/>
    <col min="11778" max="11778" width="1.7109375" style="1" customWidth="1"/>
    <col min="11779" max="11779" width="4.7109375" style="1" customWidth="1"/>
    <col min="11780" max="11780" width="26.28515625" style="1" customWidth="1"/>
    <col min="11781" max="11781" width="12.7109375" style="1" customWidth="1"/>
    <col min="11782" max="11782" width="1.7109375" style="1" customWidth="1"/>
    <col min="11783" max="11783" width="12.7109375" style="1" customWidth="1"/>
    <col min="11784" max="11784" width="2.42578125" style="1" customWidth="1"/>
    <col min="11785" max="11785" width="9.140625" style="1"/>
    <col min="11786" max="11786" width="13.42578125" style="1" bestFit="1" customWidth="1"/>
    <col min="11787" max="12028" width="9.140625" style="1"/>
    <col min="12029" max="12029" width="4" style="1" customWidth="1"/>
    <col min="12030" max="12030" width="26.28515625" style="1" customWidth="1"/>
    <col min="12031" max="12031" width="12.7109375" style="1" customWidth="1"/>
    <col min="12032" max="12032" width="1.7109375" style="1" customWidth="1"/>
    <col min="12033" max="12033" width="12.7109375" style="1" customWidth="1"/>
    <col min="12034" max="12034" width="1.7109375" style="1" customWidth="1"/>
    <col min="12035" max="12035" width="4.7109375" style="1" customWidth="1"/>
    <col min="12036" max="12036" width="26.28515625" style="1" customWidth="1"/>
    <col min="12037" max="12037" width="12.7109375" style="1" customWidth="1"/>
    <col min="12038" max="12038" width="1.7109375" style="1" customWidth="1"/>
    <col min="12039" max="12039" width="12.7109375" style="1" customWidth="1"/>
    <col min="12040" max="12040" width="2.42578125" style="1" customWidth="1"/>
    <col min="12041" max="12041" width="9.140625" style="1"/>
    <col min="12042" max="12042" width="13.42578125" style="1" bestFit="1" customWidth="1"/>
    <col min="12043" max="12284" width="9.140625" style="1"/>
    <col min="12285" max="12285" width="4" style="1" customWidth="1"/>
    <col min="12286" max="12286" width="26.28515625" style="1" customWidth="1"/>
    <col min="12287" max="12287" width="12.7109375" style="1" customWidth="1"/>
    <col min="12288" max="12288" width="1.7109375" style="1" customWidth="1"/>
    <col min="12289" max="12289" width="12.7109375" style="1" customWidth="1"/>
    <col min="12290" max="12290" width="1.7109375" style="1" customWidth="1"/>
    <col min="12291" max="12291" width="4.7109375" style="1" customWidth="1"/>
    <col min="12292" max="12292" width="26.28515625" style="1" customWidth="1"/>
    <col min="12293" max="12293" width="12.7109375" style="1" customWidth="1"/>
    <col min="12294" max="12294" width="1.7109375" style="1" customWidth="1"/>
    <col min="12295" max="12295" width="12.7109375" style="1" customWidth="1"/>
    <col min="12296" max="12296" width="2.42578125" style="1" customWidth="1"/>
    <col min="12297" max="12297" width="9.140625" style="1"/>
    <col min="12298" max="12298" width="13.42578125" style="1" bestFit="1" customWidth="1"/>
    <col min="12299" max="12540" width="9.140625" style="1"/>
    <col min="12541" max="12541" width="4" style="1" customWidth="1"/>
    <col min="12542" max="12542" width="26.28515625" style="1" customWidth="1"/>
    <col min="12543" max="12543" width="12.7109375" style="1" customWidth="1"/>
    <col min="12544" max="12544" width="1.7109375" style="1" customWidth="1"/>
    <col min="12545" max="12545" width="12.7109375" style="1" customWidth="1"/>
    <col min="12546" max="12546" width="1.7109375" style="1" customWidth="1"/>
    <col min="12547" max="12547" width="4.7109375" style="1" customWidth="1"/>
    <col min="12548" max="12548" width="26.28515625" style="1" customWidth="1"/>
    <col min="12549" max="12549" width="12.7109375" style="1" customWidth="1"/>
    <col min="12550" max="12550" width="1.7109375" style="1" customWidth="1"/>
    <col min="12551" max="12551" width="12.7109375" style="1" customWidth="1"/>
    <col min="12552" max="12552" width="2.42578125" style="1" customWidth="1"/>
    <col min="12553" max="12553" width="9.140625" style="1"/>
    <col min="12554" max="12554" width="13.42578125" style="1" bestFit="1" customWidth="1"/>
    <col min="12555" max="12796" width="9.140625" style="1"/>
    <col min="12797" max="12797" width="4" style="1" customWidth="1"/>
    <col min="12798" max="12798" width="26.28515625" style="1" customWidth="1"/>
    <col min="12799" max="12799" width="12.7109375" style="1" customWidth="1"/>
    <col min="12800" max="12800" width="1.7109375" style="1" customWidth="1"/>
    <col min="12801" max="12801" width="12.7109375" style="1" customWidth="1"/>
    <col min="12802" max="12802" width="1.7109375" style="1" customWidth="1"/>
    <col min="12803" max="12803" width="4.7109375" style="1" customWidth="1"/>
    <col min="12804" max="12804" width="26.28515625" style="1" customWidth="1"/>
    <col min="12805" max="12805" width="12.7109375" style="1" customWidth="1"/>
    <col min="12806" max="12806" width="1.7109375" style="1" customWidth="1"/>
    <col min="12807" max="12807" width="12.7109375" style="1" customWidth="1"/>
    <col min="12808" max="12808" width="2.42578125" style="1" customWidth="1"/>
    <col min="12809" max="12809" width="9.140625" style="1"/>
    <col min="12810" max="12810" width="13.42578125" style="1" bestFit="1" customWidth="1"/>
    <col min="12811" max="13052" width="9.140625" style="1"/>
    <col min="13053" max="13053" width="4" style="1" customWidth="1"/>
    <col min="13054" max="13054" width="26.28515625" style="1" customWidth="1"/>
    <col min="13055" max="13055" width="12.7109375" style="1" customWidth="1"/>
    <col min="13056" max="13056" width="1.7109375" style="1" customWidth="1"/>
    <col min="13057" max="13057" width="12.7109375" style="1" customWidth="1"/>
    <col min="13058" max="13058" width="1.7109375" style="1" customWidth="1"/>
    <col min="13059" max="13059" width="4.7109375" style="1" customWidth="1"/>
    <col min="13060" max="13060" width="26.28515625" style="1" customWidth="1"/>
    <col min="13061" max="13061" width="12.7109375" style="1" customWidth="1"/>
    <col min="13062" max="13062" width="1.7109375" style="1" customWidth="1"/>
    <col min="13063" max="13063" width="12.7109375" style="1" customWidth="1"/>
    <col min="13064" max="13064" width="2.42578125" style="1" customWidth="1"/>
    <col min="13065" max="13065" width="9.140625" style="1"/>
    <col min="13066" max="13066" width="13.42578125" style="1" bestFit="1" customWidth="1"/>
    <col min="13067" max="13308" width="9.140625" style="1"/>
    <col min="13309" max="13309" width="4" style="1" customWidth="1"/>
    <col min="13310" max="13310" width="26.28515625" style="1" customWidth="1"/>
    <col min="13311" max="13311" width="12.7109375" style="1" customWidth="1"/>
    <col min="13312" max="13312" width="1.7109375" style="1" customWidth="1"/>
    <col min="13313" max="13313" width="12.7109375" style="1" customWidth="1"/>
    <col min="13314" max="13314" width="1.7109375" style="1" customWidth="1"/>
    <col min="13315" max="13315" width="4.7109375" style="1" customWidth="1"/>
    <col min="13316" max="13316" width="26.28515625" style="1" customWidth="1"/>
    <col min="13317" max="13317" width="12.7109375" style="1" customWidth="1"/>
    <col min="13318" max="13318" width="1.7109375" style="1" customWidth="1"/>
    <col min="13319" max="13319" width="12.7109375" style="1" customWidth="1"/>
    <col min="13320" max="13320" width="2.42578125" style="1" customWidth="1"/>
    <col min="13321" max="13321" width="9.140625" style="1"/>
    <col min="13322" max="13322" width="13.42578125" style="1" bestFit="1" customWidth="1"/>
    <col min="13323" max="13564" width="9.140625" style="1"/>
    <col min="13565" max="13565" width="4" style="1" customWidth="1"/>
    <col min="13566" max="13566" width="26.28515625" style="1" customWidth="1"/>
    <col min="13567" max="13567" width="12.7109375" style="1" customWidth="1"/>
    <col min="13568" max="13568" width="1.7109375" style="1" customWidth="1"/>
    <col min="13569" max="13569" width="12.7109375" style="1" customWidth="1"/>
    <col min="13570" max="13570" width="1.7109375" style="1" customWidth="1"/>
    <col min="13571" max="13571" width="4.7109375" style="1" customWidth="1"/>
    <col min="13572" max="13572" width="26.28515625" style="1" customWidth="1"/>
    <col min="13573" max="13573" width="12.7109375" style="1" customWidth="1"/>
    <col min="13574" max="13574" width="1.7109375" style="1" customWidth="1"/>
    <col min="13575" max="13575" width="12.7109375" style="1" customWidth="1"/>
    <col min="13576" max="13576" width="2.42578125" style="1" customWidth="1"/>
    <col min="13577" max="13577" width="9.140625" style="1"/>
    <col min="13578" max="13578" width="13.42578125" style="1" bestFit="1" customWidth="1"/>
    <col min="13579" max="13820" width="9.140625" style="1"/>
    <col min="13821" max="13821" width="4" style="1" customWidth="1"/>
    <col min="13822" max="13822" width="26.28515625" style="1" customWidth="1"/>
    <col min="13823" max="13823" width="12.7109375" style="1" customWidth="1"/>
    <col min="13824" max="13824" width="1.7109375" style="1" customWidth="1"/>
    <col min="13825" max="13825" width="12.7109375" style="1" customWidth="1"/>
    <col min="13826" max="13826" width="1.7109375" style="1" customWidth="1"/>
    <col min="13827" max="13827" width="4.7109375" style="1" customWidth="1"/>
    <col min="13828" max="13828" width="26.28515625" style="1" customWidth="1"/>
    <col min="13829" max="13829" width="12.7109375" style="1" customWidth="1"/>
    <col min="13830" max="13830" width="1.7109375" style="1" customWidth="1"/>
    <col min="13831" max="13831" width="12.7109375" style="1" customWidth="1"/>
    <col min="13832" max="13832" width="2.42578125" style="1" customWidth="1"/>
    <col min="13833" max="13833" width="9.140625" style="1"/>
    <col min="13834" max="13834" width="13.42578125" style="1" bestFit="1" customWidth="1"/>
    <col min="13835" max="14076" width="9.140625" style="1"/>
    <col min="14077" max="14077" width="4" style="1" customWidth="1"/>
    <col min="14078" max="14078" width="26.28515625" style="1" customWidth="1"/>
    <col min="14079" max="14079" width="12.7109375" style="1" customWidth="1"/>
    <col min="14080" max="14080" width="1.7109375" style="1" customWidth="1"/>
    <col min="14081" max="14081" width="12.7109375" style="1" customWidth="1"/>
    <col min="14082" max="14082" width="1.7109375" style="1" customWidth="1"/>
    <col min="14083" max="14083" width="4.7109375" style="1" customWidth="1"/>
    <col min="14084" max="14084" width="26.28515625" style="1" customWidth="1"/>
    <col min="14085" max="14085" width="12.7109375" style="1" customWidth="1"/>
    <col min="14086" max="14086" width="1.7109375" style="1" customWidth="1"/>
    <col min="14087" max="14087" width="12.7109375" style="1" customWidth="1"/>
    <col min="14088" max="14088" width="2.42578125" style="1" customWidth="1"/>
    <col min="14089" max="14089" width="9.140625" style="1"/>
    <col min="14090" max="14090" width="13.42578125" style="1" bestFit="1" customWidth="1"/>
    <col min="14091" max="14332" width="9.140625" style="1"/>
    <col min="14333" max="14333" width="4" style="1" customWidth="1"/>
    <col min="14334" max="14334" width="26.28515625" style="1" customWidth="1"/>
    <col min="14335" max="14335" width="12.7109375" style="1" customWidth="1"/>
    <col min="14336" max="14336" width="1.7109375" style="1" customWidth="1"/>
    <col min="14337" max="14337" width="12.7109375" style="1" customWidth="1"/>
    <col min="14338" max="14338" width="1.7109375" style="1" customWidth="1"/>
    <col min="14339" max="14339" width="4.7109375" style="1" customWidth="1"/>
    <col min="14340" max="14340" width="26.28515625" style="1" customWidth="1"/>
    <col min="14341" max="14341" width="12.7109375" style="1" customWidth="1"/>
    <col min="14342" max="14342" width="1.7109375" style="1" customWidth="1"/>
    <col min="14343" max="14343" width="12.7109375" style="1" customWidth="1"/>
    <col min="14344" max="14344" width="2.42578125" style="1" customWidth="1"/>
    <col min="14345" max="14345" width="9.140625" style="1"/>
    <col min="14346" max="14346" width="13.42578125" style="1" bestFit="1" customWidth="1"/>
    <col min="14347" max="14588" width="9.140625" style="1"/>
    <col min="14589" max="14589" width="4" style="1" customWidth="1"/>
    <col min="14590" max="14590" width="26.28515625" style="1" customWidth="1"/>
    <col min="14591" max="14591" width="12.7109375" style="1" customWidth="1"/>
    <col min="14592" max="14592" width="1.7109375" style="1" customWidth="1"/>
    <col min="14593" max="14593" width="12.7109375" style="1" customWidth="1"/>
    <col min="14594" max="14594" width="1.7109375" style="1" customWidth="1"/>
    <col min="14595" max="14595" width="4.7109375" style="1" customWidth="1"/>
    <col min="14596" max="14596" width="26.28515625" style="1" customWidth="1"/>
    <col min="14597" max="14597" width="12.7109375" style="1" customWidth="1"/>
    <col min="14598" max="14598" width="1.7109375" style="1" customWidth="1"/>
    <col min="14599" max="14599" width="12.7109375" style="1" customWidth="1"/>
    <col min="14600" max="14600" width="2.42578125" style="1" customWidth="1"/>
    <col min="14601" max="14601" width="9.140625" style="1"/>
    <col min="14602" max="14602" width="13.42578125" style="1" bestFit="1" customWidth="1"/>
    <col min="14603" max="14844" width="9.140625" style="1"/>
    <col min="14845" max="14845" width="4" style="1" customWidth="1"/>
    <col min="14846" max="14846" width="26.28515625" style="1" customWidth="1"/>
    <col min="14847" max="14847" width="12.7109375" style="1" customWidth="1"/>
    <col min="14848" max="14848" width="1.7109375" style="1" customWidth="1"/>
    <col min="14849" max="14849" width="12.7109375" style="1" customWidth="1"/>
    <col min="14850" max="14850" width="1.7109375" style="1" customWidth="1"/>
    <col min="14851" max="14851" width="4.7109375" style="1" customWidth="1"/>
    <col min="14852" max="14852" width="26.28515625" style="1" customWidth="1"/>
    <col min="14853" max="14853" width="12.7109375" style="1" customWidth="1"/>
    <col min="14854" max="14854" width="1.7109375" style="1" customWidth="1"/>
    <col min="14855" max="14855" width="12.7109375" style="1" customWidth="1"/>
    <col min="14856" max="14856" width="2.42578125" style="1" customWidth="1"/>
    <col min="14857" max="14857" width="9.140625" style="1"/>
    <col min="14858" max="14858" width="13.42578125" style="1" bestFit="1" customWidth="1"/>
    <col min="14859" max="15100" width="9.140625" style="1"/>
    <col min="15101" max="15101" width="4" style="1" customWidth="1"/>
    <col min="15102" max="15102" width="26.28515625" style="1" customWidth="1"/>
    <col min="15103" max="15103" width="12.7109375" style="1" customWidth="1"/>
    <col min="15104" max="15104" width="1.7109375" style="1" customWidth="1"/>
    <col min="15105" max="15105" width="12.7109375" style="1" customWidth="1"/>
    <col min="15106" max="15106" width="1.7109375" style="1" customWidth="1"/>
    <col min="15107" max="15107" width="4.7109375" style="1" customWidth="1"/>
    <col min="15108" max="15108" width="26.28515625" style="1" customWidth="1"/>
    <col min="15109" max="15109" width="12.7109375" style="1" customWidth="1"/>
    <col min="15110" max="15110" width="1.7109375" style="1" customWidth="1"/>
    <col min="15111" max="15111" width="12.7109375" style="1" customWidth="1"/>
    <col min="15112" max="15112" width="2.42578125" style="1" customWidth="1"/>
    <col min="15113" max="15113" width="9.140625" style="1"/>
    <col min="15114" max="15114" width="13.42578125" style="1" bestFit="1" customWidth="1"/>
    <col min="15115" max="15356" width="9.140625" style="1"/>
    <col min="15357" max="15357" width="4" style="1" customWidth="1"/>
    <col min="15358" max="15358" width="26.28515625" style="1" customWidth="1"/>
    <col min="15359" max="15359" width="12.7109375" style="1" customWidth="1"/>
    <col min="15360" max="15360" width="1.7109375" style="1" customWidth="1"/>
    <col min="15361" max="15361" width="12.7109375" style="1" customWidth="1"/>
    <col min="15362" max="15362" width="1.7109375" style="1" customWidth="1"/>
    <col min="15363" max="15363" width="4.7109375" style="1" customWidth="1"/>
    <col min="15364" max="15364" width="26.28515625" style="1" customWidth="1"/>
    <col min="15365" max="15365" width="12.7109375" style="1" customWidth="1"/>
    <col min="15366" max="15366" width="1.7109375" style="1" customWidth="1"/>
    <col min="15367" max="15367" width="12.7109375" style="1" customWidth="1"/>
    <col min="15368" max="15368" width="2.42578125" style="1" customWidth="1"/>
    <col min="15369" max="15369" width="9.140625" style="1"/>
    <col min="15370" max="15370" width="13.42578125" style="1" bestFit="1" customWidth="1"/>
    <col min="15371" max="15612" width="9.140625" style="1"/>
    <col min="15613" max="15613" width="4" style="1" customWidth="1"/>
    <col min="15614" max="15614" width="26.28515625" style="1" customWidth="1"/>
    <col min="15615" max="15615" width="12.7109375" style="1" customWidth="1"/>
    <col min="15616" max="15616" width="1.7109375" style="1" customWidth="1"/>
    <col min="15617" max="15617" width="12.7109375" style="1" customWidth="1"/>
    <col min="15618" max="15618" width="1.7109375" style="1" customWidth="1"/>
    <col min="15619" max="15619" width="4.7109375" style="1" customWidth="1"/>
    <col min="15620" max="15620" width="26.28515625" style="1" customWidth="1"/>
    <col min="15621" max="15621" width="12.7109375" style="1" customWidth="1"/>
    <col min="15622" max="15622" width="1.7109375" style="1" customWidth="1"/>
    <col min="15623" max="15623" width="12.7109375" style="1" customWidth="1"/>
    <col min="15624" max="15624" width="2.42578125" style="1" customWidth="1"/>
    <col min="15625" max="15625" width="9.140625" style="1"/>
    <col min="15626" max="15626" width="13.42578125" style="1" bestFit="1" customWidth="1"/>
    <col min="15627" max="15868" width="9.140625" style="1"/>
    <col min="15869" max="15869" width="4" style="1" customWidth="1"/>
    <col min="15870" max="15870" width="26.28515625" style="1" customWidth="1"/>
    <col min="15871" max="15871" width="12.7109375" style="1" customWidth="1"/>
    <col min="15872" max="15872" width="1.7109375" style="1" customWidth="1"/>
    <col min="15873" max="15873" width="12.7109375" style="1" customWidth="1"/>
    <col min="15874" max="15874" width="1.7109375" style="1" customWidth="1"/>
    <col min="15875" max="15875" width="4.7109375" style="1" customWidth="1"/>
    <col min="15876" max="15876" width="26.28515625" style="1" customWidth="1"/>
    <col min="15877" max="15877" width="12.7109375" style="1" customWidth="1"/>
    <col min="15878" max="15878" width="1.7109375" style="1" customWidth="1"/>
    <col min="15879" max="15879" width="12.7109375" style="1" customWidth="1"/>
    <col min="15880" max="15880" width="2.42578125" style="1" customWidth="1"/>
    <col min="15881" max="15881" width="9.140625" style="1"/>
    <col min="15882" max="15882" width="13.42578125" style="1" bestFit="1" customWidth="1"/>
    <col min="15883" max="16124" width="9.140625" style="1"/>
    <col min="16125" max="16125" width="4" style="1" customWidth="1"/>
    <col min="16126" max="16126" width="26.28515625" style="1" customWidth="1"/>
    <col min="16127" max="16127" width="12.7109375" style="1" customWidth="1"/>
    <col min="16128" max="16128" width="1.7109375" style="1" customWidth="1"/>
    <col min="16129" max="16129" width="12.7109375" style="1" customWidth="1"/>
    <col min="16130" max="16130" width="1.7109375" style="1" customWidth="1"/>
    <col min="16131" max="16131" width="4.7109375" style="1" customWidth="1"/>
    <col min="16132" max="16132" width="26.28515625" style="1" customWidth="1"/>
    <col min="16133" max="16133" width="12.7109375" style="1" customWidth="1"/>
    <col min="16134" max="16134" width="1.7109375" style="1" customWidth="1"/>
    <col min="16135" max="16135" width="12.7109375" style="1" customWidth="1"/>
    <col min="16136" max="16136" width="2.42578125" style="1" customWidth="1"/>
    <col min="16137" max="16137" width="9.140625" style="1"/>
    <col min="16138" max="16138" width="13.42578125" style="1" bestFit="1" customWidth="1"/>
    <col min="16139" max="16384" width="9.140625" style="1"/>
  </cols>
  <sheetData>
    <row r="1" spans="1:14" ht="30" customHeight="1">
      <c r="A1" s="55" t="s">
        <v>132</v>
      </c>
      <c r="B1" s="48"/>
      <c r="C1" s="52" t="s">
        <v>133</v>
      </c>
      <c r="D1" s="52"/>
      <c r="E1" s="52"/>
      <c r="F1" s="52"/>
      <c r="G1" s="55" t="s">
        <v>136</v>
      </c>
      <c r="H1" s="48"/>
      <c r="I1" s="27"/>
      <c r="J1" s="27"/>
      <c r="K1" s="27"/>
      <c r="L1" s="27"/>
      <c r="M1" s="27"/>
      <c r="N1" s="27"/>
    </row>
    <row r="2" spans="1:14" ht="30" customHeight="1">
      <c r="A2" s="54"/>
      <c r="B2" s="57"/>
      <c r="C2" s="53" t="s">
        <v>134</v>
      </c>
      <c r="D2" s="53"/>
      <c r="E2" s="53"/>
      <c r="F2" s="53"/>
      <c r="G2" s="54"/>
      <c r="H2" s="57"/>
      <c r="I2" s="27"/>
      <c r="J2" s="27"/>
      <c r="K2" s="27"/>
      <c r="L2" s="27"/>
      <c r="M2" s="27"/>
      <c r="N2" s="27"/>
    </row>
    <row r="3" spans="1:14" ht="30" customHeight="1" thickBot="1">
      <c r="A3" s="49"/>
      <c r="B3" s="50"/>
      <c r="C3" s="51" t="s">
        <v>135</v>
      </c>
      <c r="D3" s="51"/>
      <c r="E3" s="51"/>
      <c r="F3" s="51"/>
      <c r="G3" s="49"/>
      <c r="H3" s="50"/>
      <c r="I3" s="27"/>
      <c r="J3" s="27"/>
      <c r="K3" s="27"/>
      <c r="L3" s="27"/>
      <c r="M3" s="27"/>
      <c r="N3" s="27"/>
    </row>
    <row r="4" spans="1:14" ht="30" customHeight="1">
      <c r="A4" s="29"/>
      <c r="B4" s="29"/>
      <c r="C4" s="29"/>
      <c r="D4" s="29"/>
      <c r="E4" s="29"/>
      <c r="F4" s="29"/>
      <c r="G4" s="29"/>
      <c r="H4" s="29"/>
    </row>
    <row r="5" spans="1:14" ht="24.95" customHeight="1">
      <c r="A5" s="30" t="s">
        <v>0</v>
      </c>
      <c r="B5" s="30"/>
      <c r="C5" s="31" t="s">
        <v>1</v>
      </c>
      <c r="D5" s="32"/>
      <c r="E5" s="30" t="s">
        <v>2</v>
      </c>
      <c r="F5" s="30"/>
      <c r="G5" s="30" t="s">
        <v>1</v>
      </c>
      <c r="H5" s="30"/>
      <c r="I5" s="36"/>
      <c r="J5" s="33"/>
      <c r="K5" s="34"/>
    </row>
    <row r="6" spans="1:14" ht="24.95" customHeight="1">
      <c r="A6" s="30"/>
      <c r="B6" s="30"/>
      <c r="C6" s="18" t="s">
        <v>128</v>
      </c>
      <c r="D6" s="18" t="s">
        <v>129</v>
      </c>
      <c r="E6" s="30"/>
      <c r="F6" s="30"/>
      <c r="G6" s="28" t="s">
        <v>128</v>
      </c>
      <c r="H6" s="28" t="s">
        <v>129</v>
      </c>
      <c r="I6" s="37"/>
    </row>
    <row r="7" spans="1:14" ht="21.95" customHeight="1">
      <c r="A7" s="23" t="s">
        <v>3</v>
      </c>
      <c r="B7" s="5" t="s">
        <v>4</v>
      </c>
      <c r="C7" s="21">
        <f>C8+C13+C22+C26+C46</f>
        <v>346042.58999999997</v>
      </c>
      <c r="D7" s="21">
        <f>D8+D13+D22+D26+D46</f>
        <v>429062.22000000003</v>
      </c>
      <c r="E7" s="23" t="s">
        <v>3</v>
      </c>
      <c r="F7" s="5" t="s">
        <v>5</v>
      </c>
      <c r="G7" s="21">
        <f>G8+G9+G11+G13+G16+G17+G18</f>
        <v>283344.76</v>
      </c>
      <c r="H7" s="21">
        <f>H8+H9+H11+H13+H16+H17+H18</f>
        <v>200389.13</v>
      </c>
      <c r="J7" s="2" t="s">
        <v>87</v>
      </c>
    </row>
    <row r="8" spans="1:14" ht="21.95" customHeight="1">
      <c r="A8" s="6" t="s">
        <v>6</v>
      </c>
      <c r="B8" s="7" t="s">
        <v>7</v>
      </c>
      <c r="C8" s="22">
        <f>C9+C10+C11+C12</f>
        <v>0</v>
      </c>
      <c r="D8" s="22">
        <f>D9+D10+D11+D12</f>
        <v>0</v>
      </c>
      <c r="E8" s="6" t="s">
        <v>6</v>
      </c>
      <c r="F8" s="7" t="s">
        <v>8</v>
      </c>
      <c r="G8" s="22">
        <v>11754.19</v>
      </c>
      <c r="H8" s="22">
        <v>11754.19</v>
      </c>
    </row>
    <row r="9" spans="1:14" ht="26.25" customHeight="1">
      <c r="A9" s="8"/>
      <c r="B9" s="9" t="s">
        <v>9</v>
      </c>
      <c r="C9" s="19"/>
      <c r="D9" s="19"/>
      <c r="E9" s="6" t="s">
        <v>10</v>
      </c>
      <c r="F9" s="7" t="s">
        <v>106</v>
      </c>
      <c r="G9" s="22">
        <f>G10</f>
        <v>0</v>
      </c>
      <c r="H9" s="22">
        <f>H10</f>
        <v>0</v>
      </c>
    </row>
    <row r="10" spans="1:14" ht="47.25" customHeight="1">
      <c r="A10" s="8"/>
      <c r="B10" s="9" t="s">
        <v>11</v>
      </c>
      <c r="C10" s="19"/>
      <c r="D10" s="19"/>
      <c r="E10" s="8"/>
      <c r="F10" s="10" t="s">
        <v>122</v>
      </c>
      <c r="G10" s="19"/>
      <c r="H10" s="19"/>
    </row>
    <row r="11" spans="1:14" ht="27.75" customHeight="1">
      <c r="A11" s="8"/>
      <c r="B11" s="9" t="s">
        <v>13</v>
      </c>
      <c r="C11" s="19">
        <v>0</v>
      </c>
      <c r="D11" s="19">
        <v>0</v>
      </c>
      <c r="E11" s="6" t="s">
        <v>12</v>
      </c>
      <c r="F11" s="7" t="s">
        <v>107</v>
      </c>
      <c r="G11" s="20"/>
      <c r="H11" s="20"/>
    </row>
    <row r="12" spans="1:14" ht="27" customHeight="1">
      <c r="A12" s="8"/>
      <c r="B12" s="9" t="s">
        <v>120</v>
      </c>
      <c r="C12" s="19"/>
      <c r="D12" s="19"/>
      <c r="E12" s="15"/>
      <c r="F12" s="10" t="s">
        <v>123</v>
      </c>
      <c r="G12" s="19"/>
      <c r="H12" s="19"/>
    </row>
    <row r="13" spans="1:14" ht="30.75" customHeight="1">
      <c r="A13" s="6" t="s">
        <v>10</v>
      </c>
      <c r="B13" s="7" t="s">
        <v>16</v>
      </c>
      <c r="C13" s="22">
        <f>C14+C20+C21</f>
        <v>346042.58999999997</v>
      </c>
      <c r="D13" s="22">
        <f>D14+D20+D21</f>
        <v>429062.22000000003</v>
      </c>
      <c r="E13" s="6" t="s">
        <v>90</v>
      </c>
      <c r="F13" s="7" t="s">
        <v>108</v>
      </c>
      <c r="G13" s="22">
        <f>G14+G15</f>
        <v>217454.73</v>
      </c>
      <c r="H13" s="22">
        <f>H14+H15</f>
        <v>271590.57</v>
      </c>
    </row>
    <row r="14" spans="1:14" ht="33" customHeight="1">
      <c r="A14" s="8"/>
      <c r="B14" s="9" t="s">
        <v>17</v>
      </c>
      <c r="C14" s="19">
        <f>C15+C16+C17+C18+C19</f>
        <v>346042.58999999997</v>
      </c>
      <c r="D14" s="19">
        <f>D15+D16+D17+D18+D19</f>
        <v>429062.22000000003</v>
      </c>
      <c r="E14" s="15"/>
      <c r="F14" s="10" t="s">
        <v>124</v>
      </c>
      <c r="G14" s="19">
        <v>217454.73</v>
      </c>
      <c r="H14" s="19">
        <v>271590.57</v>
      </c>
    </row>
    <row r="15" spans="1:14" ht="29.25" customHeight="1">
      <c r="A15" s="8"/>
      <c r="B15" s="9" t="s">
        <v>19</v>
      </c>
      <c r="C15" s="19"/>
      <c r="D15" s="19"/>
      <c r="E15" s="15"/>
      <c r="F15" s="10" t="s">
        <v>125</v>
      </c>
      <c r="G15" s="19"/>
      <c r="H15" s="19"/>
    </row>
    <row r="16" spans="1:14" ht="30" customHeight="1">
      <c r="A16" s="8"/>
      <c r="B16" s="9" t="s">
        <v>121</v>
      </c>
      <c r="C16" s="19">
        <v>242193.21</v>
      </c>
      <c r="D16" s="19">
        <v>214041.48</v>
      </c>
      <c r="E16" s="6" t="s">
        <v>92</v>
      </c>
      <c r="F16" s="7" t="s">
        <v>18</v>
      </c>
      <c r="G16" s="20">
        <v>0</v>
      </c>
      <c r="H16" s="20">
        <v>0</v>
      </c>
    </row>
    <row r="17" spans="1:8" ht="26.25" customHeight="1">
      <c r="A17" s="8"/>
      <c r="B17" s="9" t="s">
        <v>22</v>
      </c>
      <c r="C17" s="19">
        <v>71844.34</v>
      </c>
      <c r="D17" s="19">
        <v>115327.94</v>
      </c>
      <c r="E17" s="6" t="s">
        <v>93</v>
      </c>
      <c r="F17" s="7" t="s">
        <v>20</v>
      </c>
      <c r="G17" s="22">
        <v>54135.839999999997</v>
      </c>
      <c r="H17" s="22">
        <v>-82955.63</v>
      </c>
    </row>
    <row r="18" spans="1:8" ht="29.25" customHeight="1">
      <c r="A18" s="8"/>
      <c r="B18" s="9" t="s">
        <v>25</v>
      </c>
      <c r="C18" s="19">
        <v>0</v>
      </c>
      <c r="D18" s="19">
        <v>0</v>
      </c>
      <c r="E18" s="6" t="s">
        <v>94</v>
      </c>
      <c r="F18" s="7" t="s">
        <v>21</v>
      </c>
      <c r="G18" s="22"/>
      <c r="H18" s="22"/>
    </row>
    <row r="19" spans="1:8" ht="27" customHeight="1">
      <c r="A19" s="8"/>
      <c r="B19" s="9" t="s">
        <v>27</v>
      </c>
      <c r="C19" s="19">
        <v>32005.040000000001</v>
      </c>
      <c r="D19" s="19">
        <v>99692.800000000003</v>
      </c>
      <c r="E19" s="23" t="s">
        <v>91</v>
      </c>
      <c r="F19" s="5" t="s">
        <v>24</v>
      </c>
      <c r="G19" s="21">
        <f>G20+G28+G37+G61</f>
        <v>371690.35</v>
      </c>
      <c r="H19" s="21">
        <f>H20+H28+H37+H61</f>
        <v>441383.22</v>
      </c>
    </row>
    <row r="20" spans="1:8" ht="21.95" customHeight="1">
      <c r="A20" s="8"/>
      <c r="B20" s="9" t="s">
        <v>29</v>
      </c>
      <c r="C20" s="19"/>
      <c r="D20" s="19"/>
      <c r="E20" s="6" t="s">
        <v>88</v>
      </c>
      <c r="F20" s="7" t="s">
        <v>26</v>
      </c>
      <c r="G20" s="22">
        <f>G21+G22+G25</f>
        <v>0</v>
      </c>
      <c r="H20" s="22">
        <f>H21+H22+H25</f>
        <v>0</v>
      </c>
    </row>
    <row r="21" spans="1:8" ht="33" customHeight="1">
      <c r="A21" s="8"/>
      <c r="B21" s="9" t="s">
        <v>31</v>
      </c>
      <c r="C21" s="19"/>
      <c r="D21" s="19"/>
      <c r="E21" s="15"/>
      <c r="F21" s="10" t="s">
        <v>28</v>
      </c>
      <c r="G21" s="19"/>
      <c r="H21" s="19"/>
    </row>
    <row r="22" spans="1:8" ht="31.5" customHeight="1">
      <c r="A22" s="6" t="s">
        <v>12</v>
      </c>
      <c r="B22" s="7" t="s">
        <v>33</v>
      </c>
      <c r="C22" s="22">
        <f>C23+C24+C25</f>
        <v>0</v>
      </c>
      <c r="D22" s="22">
        <f>D23+D24+D25</f>
        <v>0</v>
      </c>
      <c r="E22" s="15"/>
      <c r="F22" s="10" t="s">
        <v>30</v>
      </c>
      <c r="G22" s="19">
        <f>G23+G24</f>
        <v>0</v>
      </c>
      <c r="H22" s="19">
        <f>H23+H24</f>
        <v>0</v>
      </c>
    </row>
    <row r="23" spans="1:8" ht="21.95" customHeight="1">
      <c r="A23" s="8"/>
      <c r="B23" s="9" t="s">
        <v>35</v>
      </c>
      <c r="C23" s="19"/>
      <c r="D23" s="19"/>
      <c r="E23" s="8"/>
      <c r="F23" s="10" t="s">
        <v>32</v>
      </c>
      <c r="G23" s="25"/>
      <c r="H23" s="25"/>
    </row>
    <row r="24" spans="1:8" ht="45.75" customHeight="1">
      <c r="A24" s="8"/>
      <c r="B24" s="9" t="s">
        <v>99</v>
      </c>
      <c r="C24" s="19"/>
      <c r="D24" s="19"/>
      <c r="E24" s="8"/>
      <c r="F24" s="10" t="s">
        <v>34</v>
      </c>
      <c r="G24" s="25"/>
      <c r="H24" s="25"/>
    </row>
    <row r="25" spans="1:8" ht="21.95" customHeight="1">
      <c r="A25" s="8"/>
      <c r="B25" s="9" t="s">
        <v>97</v>
      </c>
      <c r="C25" s="19"/>
      <c r="D25" s="19"/>
      <c r="E25" s="15"/>
      <c r="F25" s="9" t="s">
        <v>109</v>
      </c>
      <c r="G25" s="19">
        <f>G26+G27</f>
        <v>0</v>
      </c>
      <c r="H25" s="19">
        <f>H26+H27</f>
        <v>0</v>
      </c>
    </row>
    <row r="26" spans="1:8" ht="21.95" customHeight="1">
      <c r="A26" s="6" t="s">
        <v>14</v>
      </c>
      <c r="B26" s="7" t="s">
        <v>38</v>
      </c>
      <c r="C26" s="22">
        <f>C27+C28+C29+C45</f>
        <v>0</v>
      </c>
      <c r="D26" s="22">
        <f>D27+D28+D29+D45</f>
        <v>0</v>
      </c>
      <c r="E26" s="15"/>
      <c r="F26" s="10" t="s">
        <v>32</v>
      </c>
      <c r="G26" s="19"/>
      <c r="H26" s="19"/>
    </row>
    <row r="27" spans="1:8" ht="21.95" customHeight="1">
      <c r="A27" s="8"/>
      <c r="B27" s="9" t="s">
        <v>39</v>
      </c>
      <c r="C27" s="19"/>
      <c r="D27" s="19"/>
      <c r="E27" s="15"/>
      <c r="F27" s="10" t="s">
        <v>34</v>
      </c>
      <c r="G27" s="19"/>
      <c r="H27" s="19"/>
    </row>
    <row r="28" spans="1:8" ht="21.95" customHeight="1">
      <c r="A28" s="8"/>
      <c r="B28" s="9" t="s">
        <v>41</v>
      </c>
      <c r="C28" s="19"/>
      <c r="D28" s="19"/>
      <c r="E28" s="6" t="s">
        <v>89</v>
      </c>
      <c r="F28" s="7" t="s">
        <v>36</v>
      </c>
      <c r="G28" s="22">
        <f>G29+G30+G31</f>
        <v>0</v>
      </c>
      <c r="H28" s="22">
        <f>H29+H30+H31</f>
        <v>2933.55</v>
      </c>
    </row>
    <row r="29" spans="1:8" ht="21.95" customHeight="1">
      <c r="A29" s="8"/>
      <c r="B29" s="9" t="s">
        <v>43</v>
      </c>
      <c r="C29" s="19">
        <f>C30+C35+C40</f>
        <v>0</v>
      </c>
      <c r="D29" s="19">
        <f>D30+D35+D40</f>
        <v>0</v>
      </c>
      <c r="E29" s="15"/>
      <c r="F29" s="9" t="s">
        <v>37</v>
      </c>
      <c r="G29" s="19"/>
      <c r="H29" s="19"/>
    </row>
    <row r="30" spans="1:8" ht="36" customHeight="1">
      <c r="A30" s="8"/>
      <c r="B30" s="9" t="s">
        <v>45</v>
      </c>
      <c r="C30" s="19">
        <f>C31+C32+C33+C34</f>
        <v>0</v>
      </c>
      <c r="D30" s="19">
        <f>D31+D32+D33+D34</f>
        <v>0</v>
      </c>
      <c r="E30" s="15"/>
      <c r="F30" s="9" t="s">
        <v>110</v>
      </c>
      <c r="G30" s="19"/>
      <c r="H30" s="19"/>
    </row>
    <row r="31" spans="1:8" ht="21.95" customHeight="1">
      <c r="A31" s="8"/>
      <c r="B31" s="10" t="s">
        <v>46</v>
      </c>
      <c r="C31" s="19"/>
      <c r="D31" s="19"/>
      <c r="E31" s="8"/>
      <c r="F31" s="9" t="s">
        <v>111</v>
      </c>
      <c r="G31" s="19">
        <f>G32+G33+G34+G35+G36</f>
        <v>0</v>
      </c>
      <c r="H31" s="19">
        <f>H32+H33+H34+H35+H36</f>
        <v>2933.55</v>
      </c>
    </row>
    <row r="32" spans="1:8" ht="21.95" customHeight="1">
      <c r="A32" s="8"/>
      <c r="B32" s="10" t="s">
        <v>48</v>
      </c>
      <c r="C32" s="19"/>
      <c r="D32" s="19"/>
      <c r="E32" s="15"/>
      <c r="F32" s="9" t="s">
        <v>40</v>
      </c>
      <c r="G32" s="19"/>
      <c r="H32" s="19"/>
    </row>
    <row r="33" spans="1:8" ht="27.75" customHeight="1">
      <c r="A33" s="8"/>
      <c r="B33" s="10" t="s">
        <v>49</v>
      </c>
      <c r="C33" s="19"/>
      <c r="D33" s="19"/>
      <c r="E33" s="15"/>
      <c r="F33" s="9" t="s">
        <v>42</v>
      </c>
      <c r="G33" s="19"/>
      <c r="H33" s="19"/>
    </row>
    <row r="34" spans="1:8" ht="28.5" customHeight="1">
      <c r="A34" s="8"/>
      <c r="B34" s="10" t="s">
        <v>50</v>
      </c>
      <c r="C34" s="19"/>
      <c r="D34" s="19"/>
      <c r="E34" s="15"/>
      <c r="F34" s="9" t="s">
        <v>44</v>
      </c>
      <c r="G34" s="19"/>
      <c r="H34" s="19"/>
    </row>
    <row r="35" spans="1:8" ht="47.25" customHeight="1">
      <c r="A35" s="8"/>
      <c r="B35" s="10" t="s">
        <v>98</v>
      </c>
      <c r="C35" s="19">
        <f>C36+C37+C38+C39</f>
        <v>0</v>
      </c>
      <c r="D35" s="19">
        <f>D36+D37+D38+D39</f>
        <v>0</v>
      </c>
      <c r="E35" s="15"/>
      <c r="F35" s="9" t="s">
        <v>112</v>
      </c>
      <c r="G35" s="19"/>
      <c r="H35" s="19"/>
    </row>
    <row r="36" spans="1:8" ht="21.95" customHeight="1">
      <c r="A36" s="8"/>
      <c r="B36" s="10" t="s">
        <v>46</v>
      </c>
      <c r="C36" s="19"/>
      <c r="D36" s="19"/>
      <c r="E36" s="15"/>
      <c r="F36" s="9" t="s">
        <v>113</v>
      </c>
      <c r="G36" s="19"/>
      <c r="H36" s="19">
        <v>2933.55</v>
      </c>
    </row>
    <row r="37" spans="1:8" ht="21.95" customHeight="1">
      <c r="A37" s="8"/>
      <c r="B37" s="10" t="s">
        <v>48</v>
      </c>
      <c r="C37" s="19"/>
      <c r="D37" s="19"/>
      <c r="E37" s="6" t="s">
        <v>12</v>
      </c>
      <c r="F37" s="7" t="s">
        <v>47</v>
      </c>
      <c r="G37" s="22">
        <f>G38+G43+G48+G60</f>
        <v>45873.270000000004</v>
      </c>
      <c r="H37" s="22">
        <f>H38+H43+H48+H60</f>
        <v>102190</v>
      </c>
    </row>
    <row r="38" spans="1:8" ht="30.75" customHeight="1">
      <c r="A38" s="8"/>
      <c r="B38" s="10" t="s">
        <v>49</v>
      </c>
      <c r="C38" s="19"/>
      <c r="D38" s="19"/>
      <c r="E38" s="15"/>
      <c r="F38" s="9" t="s">
        <v>114</v>
      </c>
      <c r="G38" s="19">
        <f>G39+G42</f>
        <v>0</v>
      </c>
      <c r="H38" s="19">
        <f>H39+H42</f>
        <v>0</v>
      </c>
    </row>
    <row r="39" spans="1:8" ht="28.5" customHeight="1">
      <c r="A39" s="8"/>
      <c r="B39" s="10" t="s">
        <v>50</v>
      </c>
      <c r="C39" s="19"/>
      <c r="D39" s="19"/>
      <c r="E39" s="15"/>
      <c r="F39" s="10" t="s">
        <v>115</v>
      </c>
      <c r="G39" s="19">
        <f>G40+G41</f>
        <v>0</v>
      </c>
      <c r="H39" s="19">
        <f>H40+H41</f>
        <v>0</v>
      </c>
    </row>
    <row r="40" spans="1:8" ht="24.75" customHeight="1">
      <c r="A40" s="8"/>
      <c r="B40" s="10" t="s">
        <v>100</v>
      </c>
      <c r="C40" s="19">
        <f>C41+C42+C43+C44</f>
        <v>0</v>
      </c>
      <c r="D40" s="19">
        <f>D41+D42+D43+D44</f>
        <v>0</v>
      </c>
      <c r="E40" s="15"/>
      <c r="F40" s="10" t="s">
        <v>51</v>
      </c>
      <c r="G40" s="19"/>
      <c r="H40" s="19"/>
    </row>
    <row r="41" spans="1:8" ht="24.75" customHeight="1">
      <c r="A41" s="8"/>
      <c r="B41" s="10" t="s">
        <v>46</v>
      </c>
      <c r="C41" s="19"/>
      <c r="D41" s="19"/>
      <c r="E41" s="15"/>
      <c r="F41" s="10" t="s">
        <v>53</v>
      </c>
      <c r="G41" s="19"/>
      <c r="H41" s="19"/>
    </row>
    <row r="42" spans="1:8" ht="24.75" customHeight="1">
      <c r="A42" s="8"/>
      <c r="B42" s="10" t="s">
        <v>48</v>
      </c>
      <c r="C42" s="19"/>
      <c r="D42" s="19"/>
      <c r="E42" s="15"/>
      <c r="F42" s="10" t="s">
        <v>54</v>
      </c>
      <c r="G42" s="19"/>
      <c r="H42" s="19"/>
    </row>
    <row r="43" spans="1:8" ht="44.25" customHeight="1">
      <c r="A43" s="8"/>
      <c r="B43" s="10" t="s">
        <v>49</v>
      </c>
      <c r="C43" s="19"/>
      <c r="D43" s="19"/>
      <c r="E43" s="15"/>
      <c r="F43" s="10" t="s">
        <v>126</v>
      </c>
      <c r="G43" s="19">
        <f>G44+G47</f>
        <v>0</v>
      </c>
      <c r="H43" s="19">
        <f>H44+H47</f>
        <v>0</v>
      </c>
    </row>
    <row r="44" spans="1:8" ht="24.75" customHeight="1">
      <c r="A44" s="8"/>
      <c r="B44" s="10" t="s">
        <v>50</v>
      </c>
      <c r="C44" s="19"/>
      <c r="D44" s="19"/>
      <c r="E44" s="15"/>
      <c r="F44" s="10" t="s">
        <v>115</v>
      </c>
      <c r="G44" s="19">
        <f>G45+G46</f>
        <v>0</v>
      </c>
      <c r="H44" s="19">
        <f>H45+H46</f>
        <v>0</v>
      </c>
    </row>
    <row r="45" spans="1:8" ht="21.95" customHeight="1">
      <c r="A45" s="8"/>
      <c r="B45" s="10" t="s">
        <v>55</v>
      </c>
      <c r="C45" s="19"/>
      <c r="D45" s="19"/>
      <c r="E45" s="15"/>
      <c r="F45" s="10" t="s">
        <v>51</v>
      </c>
      <c r="G45" s="19"/>
      <c r="H45" s="19"/>
    </row>
    <row r="46" spans="1:8" ht="29.25" customHeight="1">
      <c r="A46" s="6" t="s">
        <v>15</v>
      </c>
      <c r="B46" s="11" t="s">
        <v>56</v>
      </c>
      <c r="C46" s="22">
        <f>C47+C48</f>
        <v>0</v>
      </c>
      <c r="D46" s="22">
        <f>D47+D48</f>
        <v>0</v>
      </c>
      <c r="E46" s="15"/>
      <c r="F46" s="10" t="s">
        <v>53</v>
      </c>
      <c r="G46" s="19"/>
      <c r="H46" s="19"/>
    </row>
    <row r="47" spans="1:8" ht="29.25" customHeight="1">
      <c r="A47" s="8"/>
      <c r="B47" s="10" t="s">
        <v>58</v>
      </c>
      <c r="C47" s="19"/>
      <c r="D47" s="19"/>
      <c r="E47" s="15"/>
      <c r="F47" s="10" t="s">
        <v>54</v>
      </c>
      <c r="G47" s="19"/>
      <c r="H47" s="19"/>
    </row>
    <row r="48" spans="1:8" ht="27.75" customHeight="1">
      <c r="A48" s="8"/>
      <c r="B48" s="10" t="s">
        <v>59</v>
      </c>
      <c r="C48" s="19"/>
      <c r="D48" s="19"/>
      <c r="E48" s="15"/>
      <c r="F48" s="10" t="s">
        <v>116</v>
      </c>
      <c r="G48" s="19">
        <f>G49+G50+G51+G52+G55+G56+G57+G58+G59</f>
        <v>45873.270000000004</v>
      </c>
      <c r="H48" s="19">
        <f>H49+H50+H51+H52+H55+H57+H59</f>
        <v>102190</v>
      </c>
    </row>
    <row r="49" spans="1:8" ht="24.95" customHeight="1">
      <c r="A49" s="23" t="s">
        <v>23</v>
      </c>
      <c r="B49" s="12" t="s">
        <v>60</v>
      </c>
      <c r="C49" s="21">
        <f>C50+C56+C74+C91</f>
        <v>308992.52</v>
      </c>
      <c r="D49" s="21">
        <f>D50+D56+D74+D91</f>
        <v>212710.12999999998</v>
      </c>
      <c r="E49" s="15"/>
      <c r="F49" s="9" t="s">
        <v>40</v>
      </c>
      <c r="G49" s="19"/>
      <c r="H49" s="19"/>
    </row>
    <row r="50" spans="1:8" ht="24.95" customHeight="1">
      <c r="A50" s="6" t="s">
        <v>6</v>
      </c>
      <c r="B50" s="11" t="s">
        <v>61</v>
      </c>
      <c r="C50" s="22">
        <f>C51+C52+C53+C54+C55</f>
        <v>0</v>
      </c>
      <c r="D50" s="22">
        <f>D51+D52+D53+D54+D55</f>
        <v>0</v>
      </c>
      <c r="E50" s="15"/>
      <c r="F50" s="9" t="s">
        <v>42</v>
      </c>
      <c r="G50" s="19"/>
      <c r="H50" s="19"/>
    </row>
    <row r="51" spans="1:8" ht="24.95" customHeight="1">
      <c r="A51" s="8"/>
      <c r="B51" s="10" t="s">
        <v>63</v>
      </c>
      <c r="C51" s="19"/>
      <c r="D51" s="19"/>
      <c r="E51" s="15"/>
      <c r="F51" s="9" t="s">
        <v>44</v>
      </c>
      <c r="G51" s="19"/>
      <c r="H51" s="19"/>
    </row>
    <row r="52" spans="1:8" ht="24.95" customHeight="1">
      <c r="A52" s="8"/>
      <c r="B52" s="10" t="s">
        <v>64</v>
      </c>
      <c r="C52" s="19"/>
      <c r="D52" s="19"/>
      <c r="E52" s="15"/>
      <c r="F52" s="10" t="s">
        <v>57</v>
      </c>
      <c r="G52" s="19">
        <f>G53+G54</f>
        <v>15370.54</v>
      </c>
      <c r="H52" s="19">
        <f>H53+H54</f>
        <v>75818.679999999993</v>
      </c>
    </row>
    <row r="53" spans="1:8" ht="24.95" customHeight="1">
      <c r="A53" s="8"/>
      <c r="B53" s="10" t="s">
        <v>66</v>
      </c>
      <c r="C53" s="19"/>
      <c r="D53" s="19"/>
      <c r="E53" s="15"/>
      <c r="F53" s="10" t="s">
        <v>51</v>
      </c>
      <c r="G53" s="19">
        <v>15370.54</v>
      </c>
      <c r="H53" s="19">
        <v>75818.679999999993</v>
      </c>
    </row>
    <row r="54" spans="1:8" ht="24.95" customHeight="1">
      <c r="A54" s="8"/>
      <c r="B54" s="10" t="s">
        <v>68</v>
      </c>
      <c r="C54" s="19"/>
      <c r="D54" s="19"/>
      <c r="E54" s="15"/>
      <c r="F54" s="10" t="s">
        <v>53</v>
      </c>
      <c r="G54" s="19"/>
      <c r="H54" s="19"/>
    </row>
    <row r="55" spans="1:8" ht="24.95" customHeight="1">
      <c r="A55" s="26"/>
      <c r="B55" s="10" t="s">
        <v>101</v>
      </c>
      <c r="C55" s="19"/>
      <c r="D55" s="19"/>
      <c r="E55" s="15"/>
      <c r="F55" s="10" t="s">
        <v>117</v>
      </c>
      <c r="G55" s="19"/>
      <c r="H55" s="19">
        <v>500</v>
      </c>
    </row>
    <row r="56" spans="1:8" ht="21.95" customHeight="1">
      <c r="A56" s="6" t="s">
        <v>10</v>
      </c>
      <c r="B56" s="7" t="s">
        <v>69</v>
      </c>
      <c r="C56" s="22">
        <f>C57+C62+C67</f>
        <v>2031.95</v>
      </c>
      <c r="D56" s="22">
        <f>D57+D62+D67</f>
        <v>1414.83</v>
      </c>
      <c r="E56" s="15"/>
      <c r="F56" s="9" t="s">
        <v>62</v>
      </c>
      <c r="G56" s="19"/>
      <c r="H56" s="19"/>
    </row>
    <row r="57" spans="1:8" ht="40.5" customHeight="1">
      <c r="A57" s="15"/>
      <c r="B57" s="9" t="s">
        <v>71</v>
      </c>
      <c r="C57" s="19">
        <f>C58+C61</f>
        <v>0</v>
      </c>
      <c r="D57" s="19">
        <f>D58+D61</f>
        <v>0</v>
      </c>
      <c r="E57" s="15"/>
      <c r="F57" s="10" t="s">
        <v>118</v>
      </c>
      <c r="G57" s="19">
        <v>30502.73</v>
      </c>
      <c r="H57" s="19">
        <v>24275.13</v>
      </c>
    </row>
    <row r="58" spans="1:8" ht="30.75" customHeight="1">
      <c r="A58" s="8"/>
      <c r="B58" s="9" t="s">
        <v>73</v>
      </c>
      <c r="C58" s="19">
        <f>C59+C60+C61</f>
        <v>0</v>
      </c>
      <c r="D58" s="19">
        <f>D59+D60+D61</f>
        <v>0</v>
      </c>
      <c r="E58" s="15"/>
      <c r="F58" s="9" t="s">
        <v>65</v>
      </c>
      <c r="G58" s="19">
        <v>0</v>
      </c>
      <c r="H58" s="19">
        <v>0</v>
      </c>
    </row>
    <row r="59" spans="1:8" ht="21.95" customHeight="1">
      <c r="A59" s="8"/>
      <c r="B59" s="10" t="s">
        <v>51</v>
      </c>
      <c r="C59" s="19"/>
      <c r="D59" s="19"/>
      <c r="E59" s="15"/>
      <c r="F59" s="10" t="s">
        <v>67</v>
      </c>
      <c r="G59" s="19"/>
      <c r="H59" s="19">
        <v>1596.19</v>
      </c>
    </row>
    <row r="60" spans="1:8" ht="21.95" customHeight="1">
      <c r="A60" s="8"/>
      <c r="B60" s="10" t="s">
        <v>53</v>
      </c>
      <c r="C60" s="19"/>
      <c r="D60" s="19"/>
      <c r="E60" s="15"/>
      <c r="F60" s="10" t="s">
        <v>119</v>
      </c>
      <c r="G60" s="19"/>
      <c r="H60" s="19"/>
    </row>
    <row r="61" spans="1:8" ht="21.95" customHeight="1">
      <c r="A61" s="8"/>
      <c r="B61" s="9" t="s">
        <v>54</v>
      </c>
      <c r="C61" s="19"/>
      <c r="D61" s="19"/>
      <c r="E61" s="6" t="s">
        <v>90</v>
      </c>
      <c r="F61" s="11" t="s">
        <v>70</v>
      </c>
      <c r="G61" s="22">
        <f>G62+G63</f>
        <v>325817.07999999996</v>
      </c>
      <c r="H61" s="22">
        <f>H62+H63</f>
        <v>336259.67</v>
      </c>
    </row>
    <row r="62" spans="1:8" ht="50.25" customHeight="1">
      <c r="A62" s="15"/>
      <c r="B62" s="9" t="s">
        <v>127</v>
      </c>
      <c r="C62" s="19">
        <f>C63+C66</f>
        <v>0</v>
      </c>
      <c r="D62" s="19">
        <f>D63+D66</f>
        <v>0</v>
      </c>
      <c r="E62" s="15"/>
      <c r="F62" s="10" t="s">
        <v>72</v>
      </c>
      <c r="G62" s="19"/>
      <c r="H62" s="19"/>
    </row>
    <row r="63" spans="1:8" ht="24.75" customHeight="1">
      <c r="A63" s="8"/>
      <c r="B63" s="9" t="s">
        <v>73</v>
      </c>
      <c r="C63" s="19">
        <f>C64+C65</f>
        <v>0</v>
      </c>
      <c r="D63" s="19">
        <f>D64+D65</f>
        <v>0</v>
      </c>
      <c r="E63" s="15"/>
      <c r="F63" s="9" t="s">
        <v>59</v>
      </c>
      <c r="G63" s="19">
        <f>G64+G65</f>
        <v>325817.07999999996</v>
      </c>
      <c r="H63" s="19">
        <f>H64+H65</f>
        <v>336259.67</v>
      </c>
    </row>
    <row r="64" spans="1:8" ht="21.95" customHeight="1">
      <c r="A64" s="8"/>
      <c r="B64" s="10" t="s">
        <v>51</v>
      </c>
      <c r="C64" s="19"/>
      <c r="D64" s="19"/>
      <c r="E64" s="15"/>
      <c r="F64" s="10" t="s">
        <v>32</v>
      </c>
      <c r="G64" s="19">
        <v>283014.90999999997</v>
      </c>
      <c r="H64" s="19">
        <v>288598.90999999997</v>
      </c>
    </row>
    <row r="65" spans="1:8" ht="21.95" customHeight="1">
      <c r="A65" s="8"/>
      <c r="B65" s="10" t="s">
        <v>53</v>
      </c>
      <c r="C65" s="19"/>
      <c r="D65" s="19"/>
      <c r="E65" s="15"/>
      <c r="F65" s="10" t="s">
        <v>34</v>
      </c>
      <c r="G65" s="19">
        <v>42802.17</v>
      </c>
      <c r="H65" s="19">
        <v>47660.76</v>
      </c>
    </row>
    <row r="66" spans="1:8" ht="21.95" customHeight="1">
      <c r="A66" s="8"/>
      <c r="B66" s="10" t="s">
        <v>54</v>
      </c>
      <c r="C66" s="19"/>
      <c r="D66" s="19"/>
      <c r="E66" s="15"/>
      <c r="F66" s="9"/>
      <c r="G66" s="19"/>
      <c r="H66" s="19"/>
    </row>
    <row r="67" spans="1:8" ht="30" customHeight="1">
      <c r="A67" s="8"/>
      <c r="B67" s="10" t="s">
        <v>102</v>
      </c>
      <c r="C67" s="19">
        <f>C68+C71+C72+C73</f>
        <v>2031.95</v>
      </c>
      <c r="D67" s="19">
        <f>D68+D71+D72+D73</f>
        <v>1414.83</v>
      </c>
      <c r="E67" s="15"/>
      <c r="F67" s="9"/>
      <c r="G67" s="19"/>
      <c r="H67" s="19"/>
    </row>
    <row r="68" spans="1:8" ht="21.75" customHeight="1">
      <c r="A68" s="8"/>
      <c r="B68" s="9" t="s">
        <v>73</v>
      </c>
      <c r="C68" s="19">
        <f>C69+C70</f>
        <v>738</v>
      </c>
      <c r="D68" s="19">
        <f>D69+D70</f>
        <v>0</v>
      </c>
      <c r="E68" s="15"/>
      <c r="F68" s="9"/>
      <c r="G68" s="19"/>
      <c r="H68" s="19"/>
    </row>
    <row r="69" spans="1:8" ht="21.75" customHeight="1">
      <c r="A69" s="8"/>
      <c r="B69" s="10" t="s">
        <v>51</v>
      </c>
      <c r="C69" s="19">
        <v>738</v>
      </c>
      <c r="D69" s="19"/>
      <c r="E69" s="15"/>
      <c r="F69" s="9"/>
      <c r="G69" s="19"/>
      <c r="H69" s="19"/>
    </row>
    <row r="70" spans="1:8" ht="21.75" customHeight="1">
      <c r="A70" s="8"/>
      <c r="B70" s="10" t="s">
        <v>53</v>
      </c>
      <c r="C70" s="19"/>
      <c r="D70" s="19"/>
      <c r="E70" s="15"/>
      <c r="F70" s="9"/>
      <c r="G70" s="19"/>
      <c r="H70" s="19"/>
    </row>
    <row r="71" spans="1:8" ht="46.5" customHeight="1">
      <c r="A71" s="8"/>
      <c r="B71" s="10" t="s">
        <v>103</v>
      </c>
      <c r="C71" s="19">
        <v>1103.95</v>
      </c>
      <c r="D71" s="19">
        <v>1396.46</v>
      </c>
      <c r="E71" s="15"/>
      <c r="F71" s="9"/>
      <c r="G71" s="19"/>
      <c r="H71" s="19"/>
    </row>
    <row r="72" spans="1:8" ht="21.95" customHeight="1">
      <c r="A72" s="8"/>
      <c r="B72" s="9" t="s">
        <v>74</v>
      </c>
      <c r="C72" s="19">
        <v>190</v>
      </c>
      <c r="D72" s="19">
        <v>18.37</v>
      </c>
      <c r="E72" s="8"/>
      <c r="F72" s="16"/>
      <c r="G72" s="19"/>
      <c r="H72" s="19"/>
    </row>
    <row r="73" spans="1:8" ht="21.95" customHeight="1">
      <c r="A73" s="8"/>
      <c r="B73" s="9" t="s">
        <v>75</v>
      </c>
      <c r="C73" s="19"/>
      <c r="D73" s="19"/>
      <c r="E73" s="15"/>
      <c r="F73" s="9"/>
      <c r="G73" s="19"/>
      <c r="H73" s="19"/>
    </row>
    <row r="74" spans="1:8" ht="21.95" customHeight="1">
      <c r="A74" s="6" t="s">
        <v>12</v>
      </c>
      <c r="B74" s="7" t="s">
        <v>76</v>
      </c>
      <c r="C74" s="22">
        <f>C75+C90</f>
        <v>306960.57</v>
      </c>
      <c r="D74" s="22">
        <f>D75+D90</f>
        <v>211295.3</v>
      </c>
      <c r="E74" s="15"/>
      <c r="F74" s="9"/>
      <c r="G74" s="19"/>
      <c r="H74" s="19"/>
    </row>
    <row r="75" spans="1:8" ht="21.95" customHeight="1">
      <c r="A75" s="8"/>
      <c r="B75" s="9" t="s">
        <v>77</v>
      </c>
      <c r="C75" s="19">
        <f>C76+C81+C86</f>
        <v>306960.57</v>
      </c>
      <c r="D75" s="19">
        <f>D76+D81+D86</f>
        <v>211295.3</v>
      </c>
      <c r="E75" s="15"/>
      <c r="F75" s="10"/>
      <c r="G75" s="19"/>
      <c r="H75" s="19"/>
    </row>
    <row r="76" spans="1:8" ht="21.95" customHeight="1">
      <c r="A76" s="8"/>
      <c r="B76" s="9" t="s">
        <v>45</v>
      </c>
      <c r="C76" s="19">
        <f>C77+C78+C79+C80</f>
        <v>0</v>
      </c>
      <c r="D76" s="19">
        <f>D77+D78+D79+D80</f>
        <v>0</v>
      </c>
      <c r="E76" s="15"/>
      <c r="F76" s="10"/>
      <c r="G76" s="19"/>
      <c r="H76" s="19"/>
    </row>
    <row r="77" spans="1:8" ht="21.95" customHeight="1">
      <c r="A77" s="8"/>
      <c r="B77" s="10" t="s">
        <v>46</v>
      </c>
      <c r="C77" s="19"/>
      <c r="D77" s="19"/>
      <c r="E77" s="8"/>
      <c r="F77" s="16"/>
      <c r="G77" s="19"/>
      <c r="H77" s="19"/>
    </row>
    <row r="78" spans="1:8" ht="21.95" customHeight="1">
      <c r="A78" s="8"/>
      <c r="B78" s="10" t="s">
        <v>48</v>
      </c>
      <c r="C78" s="19"/>
      <c r="D78" s="19"/>
      <c r="E78" s="15"/>
      <c r="F78" s="9"/>
      <c r="G78" s="19"/>
      <c r="H78" s="19"/>
    </row>
    <row r="79" spans="1:8" ht="21.95" customHeight="1">
      <c r="A79" s="8"/>
      <c r="B79" s="10" t="s">
        <v>49</v>
      </c>
      <c r="C79" s="19"/>
      <c r="D79" s="19"/>
      <c r="E79" s="15"/>
      <c r="F79" s="9"/>
      <c r="G79" s="19"/>
      <c r="H79" s="19"/>
    </row>
    <row r="80" spans="1:8" ht="21.95" customHeight="1">
      <c r="A80" s="8"/>
      <c r="B80" s="10" t="s">
        <v>78</v>
      </c>
      <c r="C80" s="19"/>
      <c r="D80" s="19"/>
      <c r="E80" s="15"/>
      <c r="F80" s="9"/>
      <c r="G80" s="19"/>
      <c r="H80" s="19"/>
    </row>
    <row r="81" spans="1:14" ht="21.95" customHeight="1">
      <c r="A81" s="8"/>
      <c r="B81" s="10" t="s">
        <v>52</v>
      </c>
      <c r="C81" s="19">
        <f>C82+C83+C84+C85</f>
        <v>0</v>
      </c>
      <c r="D81" s="19">
        <f>D82+D83+D84+D85</f>
        <v>0</v>
      </c>
      <c r="E81" s="15"/>
      <c r="F81" s="9"/>
      <c r="G81" s="19"/>
      <c r="H81" s="19"/>
    </row>
    <row r="82" spans="1:14" ht="21.95" customHeight="1">
      <c r="A82" s="8"/>
      <c r="B82" s="10" t="s">
        <v>46</v>
      </c>
      <c r="C82" s="19"/>
      <c r="D82" s="19"/>
      <c r="E82" s="15"/>
      <c r="F82" s="9"/>
      <c r="G82" s="19"/>
      <c r="H82" s="19"/>
    </row>
    <row r="83" spans="1:14" ht="21.95" customHeight="1">
      <c r="A83" s="8"/>
      <c r="B83" s="10" t="s">
        <v>48</v>
      </c>
      <c r="C83" s="19"/>
      <c r="D83" s="19"/>
      <c r="E83" s="15"/>
      <c r="F83" s="9"/>
      <c r="G83" s="19"/>
      <c r="H83" s="19"/>
    </row>
    <row r="84" spans="1:14" ht="21.95" customHeight="1">
      <c r="A84" s="8"/>
      <c r="B84" s="10" t="s">
        <v>49</v>
      </c>
      <c r="C84" s="19"/>
      <c r="D84" s="19"/>
      <c r="E84" s="8"/>
      <c r="F84" s="16"/>
      <c r="G84" s="19"/>
      <c r="H84" s="19"/>
    </row>
    <row r="85" spans="1:14" ht="21.95" customHeight="1">
      <c r="A85" s="8"/>
      <c r="B85" s="10" t="s">
        <v>78</v>
      </c>
      <c r="C85" s="19"/>
      <c r="D85" s="19"/>
      <c r="E85" s="15"/>
      <c r="F85" s="9"/>
      <c r="G85" s="19"/>
      <c r="H85" s="19"/>
    </row>
    <row r="86" spans="1:14" ht="27.75" customHeight="1">
      <c r="A86" s="8"/>
      <c r="B86" s="10" t="s">
        <v>79</v>
      </c>
      <c r="C86" s="19">
        <f>C87+C88+C89</f>
        <v>306960.57</v>
      </c>
      <c r="D86" s="19">
        <f>D87+D88+D89</f>
        <v>211295.3</v>
      </c>
      <c r="E86" s="15"/>
      <c r="F86" s="9"/>
      <c r="G86" s="19"/>
      <c r="H86" s="19"/>
    </row>
    <row r="87" spans="1:14" ht="26.25" customHeight="1">
      <c r="A87" s="8"/>
      <c r="B87" s="10" t="s">
        <v>80</v>
      </c>
      <c r="C87" s="19">
        <v>306960.57</v>
      </c>
      <c r="D87" s="19">
        <v>211295.3</v>
      </c>
      <c r="E87" s="15"/>
      <c r="F87" s="10"/>
      <c r="G87" s="19"/>
      <c r="H87" s="19"/>
    </row>
    <row r="88" spans="1:14" ht="21.95" customHeight="1">
      <c r="A88" s="8"/>
      <c r="B88" s="10" t="s">
        <v>81</v>
      </c>
      <c r="C88" s="19"/>
      <c r="D88" s="19"/>
      <c r="E88" s="15"/>
      <c r="F88" s="10"/>
      <c r="G88" s="19"/>
      <c r="H88" s="19"/>
    </row>
    <row r="89" spans="1:14" ht="21.95" customHeight="1">
      <c r="A89" s="8"/>
      <c r="B89" s="10" t="s">
        <v>82</v>
      </c>
      <c r="C89" s="19"/>
      <c r="D89" s="19"/>
      <c r="E89" s="15"/>
      <c r="F89" s="10"/>
      <c r="G89" s="19"/>
      <c r="H89" s="19"/>
    </row>
    <row r="90" spans="1:14" ht="21.95" customHeight="1">
      <c r="A90" s="8"/>
      <c r="B90" s="10" t="s">
        <v>83</v>
      </c>
      <c r="C90" s="19"/>
      <c r="D90" s="19"/>
      <c r="E90" s="15"/>
      <c r="F90" s="10"/>
      <c r="G90" s="19"/>
      <c r="H90" s="19"/>
    </row>
    <row r="91" spans="1:14" ht="31.5" customHeight="1">
      <c r="A91" s="6" t="s">
        <v>14</v>
      </c>
      <c r="B91" s="11" t="s">
        <v>84</v>
      </c>
      <c r="C91" s="22"/>
      <c r="D91" s="22"/>
      <c r="E91" s="15"/>
      <c r="F91" s="10"/>
      <c r="G91" s="19"/>
      <c r="H91" s="19"/>
    </row>
    <row r="92" spans="1:14" ht="29.25" customHeight="1">
      <c r="A92" s="23" t="s">
        <v>95</v>
      </c>
      <c r="B92" s="12" t="s">
        <v>104</v>
      </c>
      <c r="C92" s="21"/>
      <c r="D92" s="21"/>
      <c r="E92" s="15"/>
      <c r="F92" s="10"/>
      <c r="G92" s="19"/>
      <c r="H92" s="19"/>
    </row>
    <row r="93" spans="1:14" ht="21.95" customHeight="1">
      <c r="A93" s="23" t="s">
        <v>96</v>
      </c>
      <c r="B93" s="21" t="s">
        <v>105</v>
      </c>
      <c r="C93" s="21"/>
      <c r="D93" s="21"/>
      <c r="E93" s="15"/>
      <c r="F93" s="10"/>
      <c r="G93" s="19"/>
      <c r="H93" s="19"/>
    </row>
    <row r="94" spans="1:14" ht="21.95" customHeight="1">
      <c r="A94" s="35" t="s">
        <v>85</v>
      </c>
      <c r="B94" s="35"/>
      <c r="C94" s="21">
        <f>C7+C49+C92+C93</f>
        <v>655035.11</v>
      </c>
      <c r="D94" s="21">
        <f>D7+D49+D92+D93</f>
        <v>641772.35</v>
      </c>
      <c r="E94" s="35" t="s">
        <v>86</v>
      </c>
      <c r="F94" s="35"/>
      <c r="G94" s="21">
        <f>G7+G19</f>
        <v>655035.11</v>
      </c>
      <c r="H94" s="21">
        <f>H7+H19</f>
        <v>641772.35</v>
      </c>
    </row>
    <row r="95" spans="1:14" ht="21.95" customHeight="1">
      <c r="A95" s="13"/>
      <c r="B95" s="14"/>
      <c r="C95" s="14"/>
      <c r="D95" s="14"/>
      <c r="E95" s="17"/>
      <c r="F95" s="14"/>
      <c r="G95" s="14"/>
      <c r="H95" s="14"/>
    </row>
    <row r="96" spans="1:14" ht="21.95" customHeight="1">
      <c r="A96" s="13"/>
      <c r="B96" s="14"/>
      <c r="C96" s="14"/>
      <c r="D96" s="14"/>
      <c r="E96" s="17"/>
      <c r="F96" s="14"/>
      <c r="G96" s="14"/>
      <c r="H96" s="14"/>
      <c r="I96" s="27"/>
      <c r="J96" s="27"/>
      <c r="K96" s="27"/>
      <c r="L96" s="27"/>
      <c r="M96" s="27"/>
      <c r="N96" s="27"/>
    </row>
    <row r="97" spans="1:14" ht="21.95" customHeight="1">
      <c r="A97" s="13"/>
      <c r="B97" s="14"/>
      <c r="C97" s="14"/>
      <c r="D97" s="14"/>
      <c r="E97" s="17"/>
      <c r="F97" s="14"/>
      <c r="G97" s="14"/>
      <c r="H97" s="14"/>
      <c r="I97" s="27"/>
      <c r="J97" s="27"/>
      <c r="K97" s="27"/>
      <c r="L97" s="27"/>
      <c r="M97" s="27"/>
      <c r="N97" s="27"/>
    </row>
    <row r="98" spans="1:14" ht="21.95" customHeight="1">
      <c r="A98" s="13"/>
      <c r="B98" s="14"/>
      <c r="C98" s="14"/>
      <c r="D98" s="14"/>
      <c r="E98" s="17"/>
      <c r="F98" s="14"/>
      <c r="G98" s="14"/>
      <c r="H98" s="14"/>
      <c r="I98" s="27"/>
      <c r="J98" s="27"/>
      <c r="K98" s="27"/>
      <c r="L98" s="27"/>
      <c r="M98" s="27"/>
      <c r="N98" s="27"/>
    </row>
    <row r="99" spans="1:14" ht="21.95" customHeight="1">
      <c r="A99" s="13"/>
      <c r="B99" s="46"/>
      <c r="C99" s="56">
        <v>43546</v>
      </c>
      <c r="D99" s="47"/>
      <c r="E99" s="17"/>
      <c r="F99" s="46"/>
      <c r="G99" s="17"/>
      <c r="H99" s="17"/>
    </row>
    <row r="100" spans="1:14" ht="21.95" customHeight="1">
      <c r="A100" s="38"/>
      <c r="B100" s="40" t="s">
        <v>130</v>
      </c>
      <c r="C100" s="39"/>
      <c r="D100" s="39"/>
      <c r="E100" s="40"/>
      <c r="F100" s="40" t="s">
        <v>131</v>
      </c>
      <c r="G100" s="39"/>
      <c r="H100" s="39"/>
      <c r="I100" s="41"/>
    </row>
    <row r="101" spans="1:14" ht="21.95" customHeight="1">
      <c r="A101" s="38"/>
      <c r="B101" s="40"/>
      <c r="C101" s="40"/>
      <c r="D101" s="40"/>
      <c r="E101" s="40"/>
      <c r="F101" s="40"/>
      <c r="G101" s="40"/>
      <c r="H101" s="40"/>
      <c r="I101" s="41"/>
    </row>
    <row r="102" spans="1:14" ht="30" customHeight="1">
      <c r="A102" s="42"/>
      <c r="B102" s="43"/>
      <c r="C102" s="43"/>
      <c r="D102" s="43"/>
      <c r="E102" s="44"/>
      <c r="F102" s="45"/>
      <c r="G102" s="45"/>
      <c r="H102" s="45"/>
      <c r="I102" s="41"/>
    </row>
    <row r="103" spans="1:14" ht="30" customHeight="1">
      <c r="A103" s="3"/>
    </row>
  </sheetData>
  <mergeCells count="15">
    <mergeCell ref="C99:D99"/>
    <mergeCell ref="A1:B3"/>
    <mergeCell ref="G1:H3"/>
    <mergeCell ref="C1:F1"/>
    <mergeCell ref="C2:F2"/>
    <mergeCell ref="C3:F3"/>
    <mergeCell ref="J5:K5"/>
    <mergeCell ref="A94:B94"/>
    <mergeCell ref="E94:F94"/>
    <mergeCell ref="I5:I6"/>
    <mergeCell ref="G5:H5"/>
    <mergeCell ref="A4:H4"/>
    <mergeCell ref="A5:B6"/>
    <mergeCell ref="E5:F6"/>
    <mergeCell ref="C5:D5"/>
  </mergeCells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Bilans w gr</vt:lpstr>
      <vt:lpstr>'Bilans w gr'!Obszar_wydruku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Ewa Wilga</cp:lastModifiedBy>
  <cp:lastPrinted>2019-06-05T16:49:04Z</cp:lastPrinted>
  <dcterms:created xsi:type="dcterms:W3CDTF">2005-03-29T17:13:21Z</dcterms:created>
  <dcterms:modified xsi:type="dcterms:W3CDTF">2019-06-05T16:49:34Z</dcterms:modified>
</cp:coreProperties>
</file>